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piera\Documents\_COMPRAS\Eventos\SKODA\2019\LIMPIEZA\"/>
    </mc:Choice>
  </mc:AlternateContent>
  <xr:revisionPtr revIDLastSave="0" documentId="13_ncr:1_{76319938-4C9A-46E1-BBC1-9A7B50B8A371}" xr6:coauthVersionLast="40" xr6:coauthVersionMax="40" xr10:uidLastSave="{00000000-0000-0000-0000-000000000000}"/>
  <bookViews>
    <workbookView xWindow="-120" yWindow="-120" windowWidth="20730" windowHeight="11160" tabRatio="500" xr2:uid="{00000000-000D-0000-FFFF-FFFF00000000}"/>
  </bookViews>
  <sheets>
    <sheet name="FERIA Cleaning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08" i="1" l="1"/>
  <c r="K308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60" i="1"/>
  <c r="K65" i="1"/>
  <c r="K72" i="1"/>
  <c r="K76" i="1"/>
  <c r="K83" i="1"/>
  <c r="K84" i="1"/>
  <c r="K104" i="1"/>
  <c r="K126" i="1"/>
  <c r="K142" i="1"/>
  <c r="K158" i="1"/>
  <c r="K174" i="1"/>
  <c r="K190" i="1"/>
  <c r="K206" i="1"/>
  <c r="K222" i="1"/>
  <c r="K238" i="1"/>
  <c r="K254" i="1"/>
  <c r="K270" i="1"/>
  <c r="K286" i="1"/>
  <c r="K302" i="1"/>
  <c r="K33" i="1"/>
  <c r="D68" i="1"/>
  <c r="D67" i="1"/>
  <c r="D117" i="1"/>
</calcChain>
</file>

<file path=xl/sharedStrings.xml><?xml version="1.0" encoding="utf-8"?>
<sst xmlns="http://schemas.openxmlformats.org/spreadsheetml/2006/main" count="819" uniqueCount="111">
  <si>
    <t>Status:</t>
  </si>
  <si>
    <t>Author:</t>
  </si>
  <si>
    <t>Responsibilities:</t>
  </si>
  <si>
    <t>Agency</t>
  </si>
  <si>
    <t>adhoc4acp GmbH</t>
  </si>
  <si>
    <t>Time Start</t>
  </si>
  <si>
    <t>Time End</t>
  </si>
  <si>
    <t>Action</t>
  </si>
  <si>
    <t>Who</t>
  </si>
  <si>
    <t>No.</t>
  </si>
  <si>
    <t>Duration</t>
  </si>
  <si>
    <t>Wednesday, 04.10.2017</t>
  </si>
  <si>
    <t>Projectmanagement adhoc</t>
  </si>
  <si>
    <t>Notes</t>
  </si>
  <si>
    <t>ALL</t>
  </si>
  <si>
    <t xml:space="preserve">Break </t>
  </si>
  <si>
    <t>Thursday, 05.10.2017</t>
  </si>
  <si>
    <t>Friday, 06.10.2017</t>
  </si>
  <si>
    <t>Technical Rehearsals with all parties</t>
  </si>
  <si>
    <t xml:space="preserve">ŠKODA </t>
  </si>
  <si>
    <t>x</t>
  </si>
  <si>
    <t>Cleaning of cars and stage</t>
  </si>
  <si>
    <t>Cleaning team</t>
  </si>
  <si>
    <t>Stand-by all for rehearsal with Speakers</t>
  </si>
  <si>
    <t>Preparation of Catering refreshments for Speakers</t>
  </si>
  <si>
    <t>EJ/AS</t>
  </si>
  <si>
    <t>BM Rundown with all parties</t>
  </si>
  <si>
    <t>Speakers, ALL</t>
  </si>
  <si>
    <t>Day-out Meeting</t>
  </si>
  <si>
    <t>Break for Speakers</t>
  </si>
  <si>
    <t>Lunch Break for BM team</t>
  </si>
  <si>
    <t>Adjustments &amp; further programming of AVL</t>
  </si>
  <si>
    <t>Speakers</t>
  </si>
  <si>
    <t>AVL Operator, Camera Crew</t>
  </si>
  <si>
    <t>Break</t>
  </si>
  <si>
    <t>Possible rehearsal time slot</t>
  </si>
  <si>
    <t>BUSINESS MEETING SHOW</t>
  </si>
  <si>
    <t xml:space="preserve">Guest Arrival </t>
  </si>
  <si>
    <t>All stand-by for show</t>
  </si>
  <si>
    <t>Speakers, ALL,</t>
  </si>
  <si>
    <t>CFR</t>
  </si>
  <si>
    <t>Cleaning of stage / floors / carpets / seats /</t>
  </si>
  <si>
    <t>Cleaning of cars and stage area</t>
  </si>
  <si>
    <t>Cleaning Team</t>
  </si>
  <si>
    <t xml:space="preserve">Deep cleaning of stage / floors / carpets / seats </t>
  </si>
  <si>
    <t>Deep cleaning of stage / floors / carpets / seats</t>
  </si>
  <si>
    <t>coordination</t>
  </si>
  <si>
    <t>Venue</t>
  </si>
  <si>
    <t>Cleaning Team (2 pax) for all day issues</t>
  </si>
  <si>
    <t>total hours</t>
  </si>
  <si>
    <t>staff</t>
  </si>
  <si>
    <t>Cleaning stage area</t>
  </si>
  <si>
    <t>Cleaning Team Location</t>
  </si>
  <si>
    <t>ŠKODA  WDC 2019 SCALA</t>
  </si>
  <si>
    <t>FERIA VALENCIA</t>
  </si>
  <si>
    <t xml:space="preserve">Monday, 01.04.2019 </t>
  </si>
  <si>
    <t>Sunday, 31.03.2019</t>
  </si>
  <si>
    <t>Saturday, 30.03.2019</t>
  </si>
  <si>
    <t>Friday, 29.03.2019</t>
  </si>
  <si>
    <t>Thursday, 28.03.2019</t>
  </si>
  <si>
    <t>Tuesday, 26.03.2019</t>
  </si>
  <si>
    <t>Monday, 25.03.2019</t>
  </si>
  <si>
    <t>Wednesday, 27.03.2019</t>
  </si>
  <si>
    <t>Sunday, 24.03.2019</t>
  </si>
  <si>
    <t>Saturday, 23.03.2019</t>
  </si>
  <si>
    <t>Friday, 22.03.2019</t>
  </si>
  <si>
    <t>Thursday, 21.03.2019</t>
  </si>
  <si>
    <t>Tuesday, 02.04.2019</t>
  </si>
  <si>
    <t>Wednesday, 03.04.2019</t>
  </si>
  <si>
    <t xml:space="preserve">Thursday, 04.04.2019 </t>
  </si>
  <si>
    <t>Friday, 05.04.2019</t>
  </si>
  <si>
    <t>Saturday, 06.04.2019</t>
  </si>
  <si>
    <t>Sunday, 07.04.2019</t>
  </si>
  <si>
    <t>Monday, 08.04.2019</t>
  </si>
  <si>
    <t>Tuesday, 09.04.2019</t>
  </si>
  <si>
    <t>Wednesday, 10.04.2019</t>
  </si>
  <si>
    <t xml:space="preserve">Thursday, 11.04.2019 </t>
  </si>
  <si>
    <t>EXH</t>
  </si>
  <si>
    <t>BM</t>
  </si>
  <si>
    <t>GT</t>
  </si>
  <si>
    <t>Get Together Area counters / bars / coffee stations</t>
  </si>
  <si>
    <t xml:space="preserve">Deep Cleaning of stage / floors / carpets / seats </t>
  </si>
  <si>
    <t>Deep cleaning of floors</t>
  </si>
  <si>
    <t>Collect garbage</t>
  </si>
  <si>
    <t>Deep cleaning of floors / collect garbage</t>
  </si>
  <si>
    <t>Farewell Lunch</t>
  </si>
  <si>
    <t>Collect garbage / cleaning of stage</t>
  </si>
  <si>
    <t>cleaning whole area</t>
  </si>
  <si>
    <t xml:space="preserve">Cleaning of stage / floors / carpets / seats </t>
  </si>
  <si>
    <t>Deep cleaning of floors and area</t>
  </si>
  <si>
    <t>Cleaning of stage / floors / carpets / seats</t>
  </si>
  <si>
    <t xml:space="preserve">Overall (incl Offices) </t>
  </si>
  <si>
    <t>GT + EXH</t>
  </si>
  <si>
    <t xml:space="preserve">GT </t>
  </si>
  <si>
    <t>Get Together Area counters / bars / coffee stations/ floor</t>
  </si>
  <si>
    <t>Foro Centro</t>
  </si>
  <si>
    <t>Cleaning of floors/area</t>
  </si>
  <si>
    <t>Cleaning of floor/area</t>
  </si>
  <si>
    <t>cleaning team</t>
  </si>
  <si>
    <t>Business Meeting (BM) - Pavillon 5 (P5) Level 1</t>
  </si>
  <si>
    <t>Get Together (GT) - Pavillon 5 (P5) Level 1</t>
  </si>
  <si>
    <t>Exhibition (EXH) - Pavillon 5 (P5) Level 1</t>
  </si>
  <si>
    <t>Farwell Lunch - Pavillon 5 (P5) Level 4</t>
  </si>
  <si>
    <t>Foro Centro - Level 4</t>
  </si>
  <si>
    <t xml:space="preserve">Rehearsal Speaker </t>
  </si>
  <si>
    <t>Overall all areas incl. Offices (stand by team)</t>
  </si>
  <si>
    <t xml:space="preserve">Friday, 12.04.2019 </t>
  </si>
  <si>
    <r>
      <rPr>
        <b/>
        <sz val="12"/>
        <color rgb="FFFF0000"/>
        <rFont val="SKODA Next"/>
      </rPr>
      <t xml:space="preserve">1. DRAFT </t>
    </r>
    <r>
      <rPr>
        <sz val="12"/>
        <color theme="1"/>
        <rFont val="SKODA Next"/>
      </rPr>
      <t xml:space="preserve">/ CLEANING TIMING PLAN FERIA VALENCIA </t>
    </r>
  </si>
  <si>
    <t>DURING DISMANTLING</t>
  </si>
  <si>
    <t>8.00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</si>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</sst>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0"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SKODA Next"/>
    </font>
    <font>
      <b/>
      <sz val="11"/>
      <name val="SKODA Next"/>
    </font>
    <font>
      <sz val="11"/>
      <name val="SKODA Next"/>
    </font>
    <font>
      <sz val="11"/>
      <color theme="1"/>
      <name val="SKODA Next"/>
    </font>
    <font>
      <sz val="11"/>
      <color indexed="10"/>
      <name val="SKODA Next"/>
    </font>
    <font>
      <b/>
      <sz val="11"/>
      <color theme="1"/>
      <name val="SKODA Next"/>
    </font>
    <font>
      <b/>
      <sz val="11"/>
      <color rgb="FFFFC000"/>
      <name val="SKODA Next"/>
    </font>
    <font>
      <b/>
      <sz val="11"/>
      <color indexed="10"/>
      <name val="SKODA Next"/>
    </font>
    <font>
      <sz val="11"/>
      <color indexed="8"/>
      <name val="SKODA Next"/>
    </font>
    <font>
      <b/>
      <sz val="11"/>
      <color rgb="FF0070C0"/>
      <name val="SKODA Next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000000"/>
      <name val="SKODA Next"/>
    </font>
    <font>
      <sz val="11"/>
      <color rgb="FF000000"/>
      <name val="SKODA Next"/>
    </font>
    <font>
      <b/>
      <sz val="12"/>
      <color rgb="FFFF0000"/>
      <name val="SKODA Next"/>
    </font>
    <font>
      <b/>
      <sz val="12"/>
      <color theme="1"/>
      <name val="SKODA Next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70">
    <xf numFmtId="0" fontId="0" fillId="0" borderId="0"/>
    <xf numFmtId="0" fontId="1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68">
    <xf numFmtId="0" fontId="0" fillId="0" borderId="0" xfId="0"/>
    <xf numFmtId="0" fontId="2" fillId="0" borderId="0" xfId="0" applyFont="1"/>
    <xf numFmtId="0" fontId="2" fillId="0" borderId="0" xfId="0" applyFont="1" applyAlignment="1"/>
    <xf numFmtId="14" fontId="2" fillId="0" borderId="0" xfId="0" applyNumberFormat="1" applyFont="1"/>
    <xf numFmtId="0" fontId="2" fillId="0" borderId="0" xfId="0" applyFont="1" applyAlignment="1">
      <alignment horizontal="right"/>
    </xf>
    <xf numFmtId="49" fontId="5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vertical="center"/>
    </xf>
    <xf numFmtId="20" fontId="4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top"/>
    </xf>
    <xf numFmtId="20" fontId="4" fillId="0" borderId="4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20" fontId="5" fillId="3" borderId="5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vertical="center" wrapText="1"/>
    </xf>
    <xf numFmtId="20" fontId="4" fillId="0" borderId="6" xfId="0" applyNumberFormat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vertical="center"/>
    </xf>
    <xf numFmtId="4" fontId="5" fillId="3" borderId="5" xfId="1" applyNumberFormat="1" applyFont="1" applyFill="1" applyBorder="1" applyAlignment="1">
      <alignment horizontal="center"/>
    </xf>
    <xf numFmtId="49" fontId="7" fillId="2" borderId="7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49" fontId="7" fillId="4" borderId="1" xfId="0" applyNumberFormat="1" applyFont="1" applyFill="1" applyBorder="1" applyAlignment="1">
      <alignment vertical="center"/>
    </xf>
    <xf numFmtId="20" fontId="8" fillId="4" borderId="2" xfId="0" applyNumberFormat="1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right" vertical="center" wrapText="1"/>
    </xf>
    <xf numFmtId="49" fontId="5" fillId="0" borderId="7" xfId="0" applyNumberFormat="1" applyFont="1" applyFill="1" applyBorder="1" applyAlignment="1">
      <alignment vertical="center"/>
    </xf>
    <xf numFmtId="21" fontId="10" fillId="0" borderId="7" xfId="0" applyNumberFormat="1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vertical="center" wrapText="1"/>
    </xf>
    <xf numFmtId="21" fontId="4" fillId="0" borderId="7" xfId="0" applyNumberFormat="1" applyFont="1" applyFill="1" applyBorder="1" applyAlignment="1">
      <alignment horizontal="left" vertical="center"/>
    </xf>
    <xf numFmtId="49" fontId="5" fillId="5" borderId="7" xfId="0" applyNumberFormat="1" applyFont="1" applyFill="1" applyBorder="1" applyAlignment="1">
      <alignment vertical="center"/>
    </xf>
    <xf numFmtId="21" fontId="4" fillId="5" borderId="7" xfId="0" applyNumberFormat="1" applyFont="1" applyFill="1" applyBorder="1" applyAlignment="1">
      <alignment horizontal="left" vertical="center"/>
    </xf>
    <xf numFmtId="0" fontId="4" fillId="5" borderId="7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0" xfId="0" applyNumberFormat="1" applyFont="1"/>
    <xf numFmtId="0" fontId="6" fillId="0" borderId="0" xfId="0" applyNumberFormat="1" applyFont="1" applyFill="1" applyBorder="1" applyAlignment="1">
      <alignment horizontal="right" vertical="center"/>
    </xf>
    <xf numFmtId="0" fontId="4" fillId="0" borderId="4" xfId="0" applyNumberFormat="1" applyFont="1" applyFill="1" applyBorder="1" applyAlignment="1">
      <alignment vertical="center"/>
    </xf>
    <xf numFmtId="0" fontId="3" fillId="2" borderId="7" xfId="0" applyNumberFormat="1" applyFont="1" applyFill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9" fillId="4" borderId="2" xfId="0" applyNumberFormat="1" applyFont="1" applyFill="1" applyBorder="1" applyAlignment="1">
      <alignment horizontal="right" vertical="center"/>
    </xf>
    <xf numFmtId="0" fontId="10" fillId="0" borderId="7" xfId="0" applyNumberFormat="1" applyFont="1" applyFill="1" applyBorder="1" applyAlignment="1">
      <alignment horizontal="left" vertical="center"/>
    </xf>
    <xf numFmtId="0" fontId="11" fillId="0" borderId="7" xfId="0" applyNumberFormat="1" applyFont="1" applyFill="1" applyBorder="1" applyAlignment="1">
      <alignment horizontal="left" vertical="center"/>
    </xf>
    <xf numFmtId="0" fontId="4" fillId="0" borderId="7" xfId="0" applyNumberFormat="1" applyFont="1" applyFill="1" applyBorder="1" applyAlignment="1">
      <alignment horizontal="left" vertical="center"/>
    </xf>
    <xf numFmtId="0" fontId="4" fillId="5" borderId="7" xfId="0" applyNumberFormat="1" applyFont="1" applyFill="1" applyBorder="1" applyAlignment="1">
      <alignment horizontal="left" vertical="center"/>
    </xf>
    <xf numFmtId="2" fontId="7" fillId="2" borderId="7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49" fontId="7" fillId="0" borderId="1" xfId="0" applyNumberFormat="1" applyFont="1" applyFill="1" applyBorder="1" applyAlignment="1">
      <alignment vertical="center"/>
    </xf>
    <xf numFmtId="21" fontId="4" fillId="0" borderId="2" xfId="0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vertical="center" wrapText="1"/>
    </xf>
    <xf numFmtId="21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49" fontId="7" fillId="4" borderId="8" xfId="0" applyNumberFormat="1" applyFont="1" applyFill="1" applyBorder="1" applyAlignment="1">
      <alignment vertical="center"/>
    </xf>
    <xf numFmtId="20" fontId="8" fillId="4" borderId="9" xfId="0" applyNumberFormat="1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9" fillId="4" borderId="9" xfId="0" applyNumberFormat="1" applyFont="1" applyFill="1" applyBorder="1" applyAlignment="1">
      <alignment horizontal="right" vertical="center"/>
    </xf>
    <xf numFmtId="0" fontId="3" fillId="4" borderId="9" xfId="0" applyFont="1" applyFill="1" applyBorder="1" applyAlignment="1">
      <alignment vertical="center" wrapText="1"/>
    </xf>
    <xf numFmtId="0" fontId="7" fillId="4" borderId="9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horizontal="center" wrapText="1"/>
    </xf>
    <xf numFmtId="0" fontId="7" fillId="4" borderId="10" xfId="0" applyFont="1" applyFill="1" applyBorder="1" applyAlignment="1">
      <alignment horizontal="right" vertical="center" wrapText="1"/>
    </xf>
    <xf numFmtId="21" fontId="10" fillId="6" borderId="7" xfId="0" applyNumberFormat="1" applyFont="1" applyFill="1" applyBorder="1" applyAlignment="1">
      <alignment horizontal="left" vertical="center"/>
    </xf>
    <xf numFmtId="0" fontId="10" fillId="6" borderId="7" xfId="0" applyNumberFormat="1" applyFont="1" applyFill="1" applyBorder="1" applyAlignment="1">
      <alignment horizontal="left" vertical="center"/>
    </xf>
    <xf numFmtId="49" fontId="7" fillId="7" borderId="7" xfId="0" applyNumberFormat="1" applyFont="1" applyFill="1" applyBorder="1" applyAlignment="1">
      <alignment vertical="center"/>
    </xf>
    <xf numFmtId="21" fontId="10" fillId="7" borderId="7" xfId="0" applyNumberFormat="1" applyFont="1" applyFill="1" applyBorder="1" applyAlignment="1">
      <alignment horizontal="left" vertical="center"/>
    </xf>
    <xf numFmtId="0" fontId="10" fillId="7" borderId="7" xfId="0" applyNumberFormat="1" applyFont="1" applyFill="1" applyBorder="1" applyAlignment="1">
      <alignment horizontal="left" vertical="center"/>
    </xf>
    <xf numFmtId="0" fontId="4" fillId="7" borderId="7" xfId="0" applyFont="1" applyFill="1" applyBorder="1" applyAlignment="1">
      <alignment vertical="center" wrapText="1"/>
    </xf>
    <xf numFmtId="0" fontId="5" fillId="7" borderId="7" xfId="0" applyFont="1" applyFill="1" applyBorder="1" applyAlignment="1">
      <alignment vertical="center" wrapText="1"/>
    </xf>
    <xf numFmtId="0" fontId="5" fillId="7" borderId="7" xfId="0" applyFont="1" applyFill="1" applyBorder="1" applyAlignment="1">
      <alignment horizont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Fill="1"/>
    <xf numFmtId="49" fontId="14" fillId="7" borderId="7" xfId="0" applyNumberFormat="1" applyFont="1" applyFill="1" applyBorder="1" applyAlignment="1">
      <alignment vertical="center"/>
    </xf>
    <xf numFmtId="21" fontId="4" fillId="7" borderId="3" xfId="0" applyNumberFormat="1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vertical="center" wrapText="1"/>
    </xf>
    <xf numFmtId="0" fontId="15" fillId="7" borderId="3" xfId="0" applyFont="1" applyFill="1" applyBorder="1" applyAlignment="1">
      <alignment vertical="center" wrapText="1"/>
    </xf>
    <xf numFmtId="0" fontId="15" fillId="7" borderId="3" xfId="0" applyFont="1" applyFill="1" applyBorder="1" applyAlignment="1">
      <alignment horizontal="center"/>
    </xf>
    <xf numFmtId="21" fontId="4" fillId="7" borderId="7" xfId="0" applyNumberFormat="1" applyFont="1" applyFill="1" applyBorder="1" applyAlignment="1">
      <alignment horizontal="left" vertical="center"/>
    </xf>
    <xf numFmtId="0" fontId="4" fillId="7" borderId="7" xfId="0" applyNumberFormat="1" applyFont="1" applyFill="1" applyBorder="1" applyAlignment="1">
      <alignment horizontal="left" vertical="center"/>
    </xf>
    <xf numFmtId="49" fontId="7" fillId="8" borderId="7" xfId="0" applyNumberFormat="1" applyFont="1" applyFill="1" applyBorder="1" applyAlignment="1">
      <alignment vertical="center"/>
    </xf>
    <xf numFmtId="21" fontId="10" fillId="8" borderId="7" xfId="0" applyNumberFormat="1" applyFont="1" applyFill="1" applyBorder="1" applyAlignment="1">
      <alignment horizontal="left" vertical="center"/>
    </xf>
    <xf numFmtId="0" fontId="10" fillId="8" borderId="7" xfId="0" applyNumberFormat="1" applyFont="1" applyFill="1" applyBorder="1" applyAlignment="1">
      <alignment horizontal="left" vertical="center"/>
    </xf>
    <xf numFmtId="0" fontId="4" fillId="8" borderId="7" xfId="0" applyFont="1" applyFill="1" applyBorder="1" applyAlignment="1">
      <alignment vertical="center" wrapText="1"/>
    </xf>
    <xf numFmtId="0" fontId="5" fillId="8" borderId="7" xfId="0" applyFont="1" applyFill="1" applyBorder="1" applyAlignment="1">
      <alignment vertical="center" wrapText="1"/>
    </xf>
    <xf numFmtId="0" fontId="5" fillId="8" borderId="7" xfId="0" applyFont="1" applyFill="1" applyBorder="1" applyAlignment="1">
      <alignment horizontal="center"/>
    </xf>
    <xf numFmtId="0" fontId="0" fillId="8" borderId="0" xfId="0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Fill="1"/>
    <xf numFmtId="0" fontId="7" fillId="8" borderId="7" xfId="0" applyFont="1" applyFill="1" applyBorder="1" applyAlignment="1">
      <alignment vertical="center" wrapText="1"/>
    </xf>
    <xf numFmtId="49" fontId="14" fillId="8" borderId="11" xfId="0" applyNumberFormat="1" applyFont="1" applyFill="1" applyBorder="1" applyAlignment="1">
      <alignment vertical="center"/>
    </xf>
    <xf numFmtId="21" fontId="4" fillId="8" borderId="10" xfId="0" applyNumberFormat="1" applyFont="1" applyFill="1" applyBorder="1" applyAlignment="1">
      <alignment horizontal="left" vertical="center"/>
    </xf>
    <xf numFmtId="0" fontId="4" fillId="8" borderId="10" xfId="0" applyFont="1" applyFill="1" applyBorder="1" applyAlignment="1">
      <alignment horizontal="left" vertical="center"/>
    </xf>
    <xf numFmtId="0" fontId="4" fillId="8" borderId="10" xfId="0" applyFont="1" applyFill="1" applyBorder="1" applyAlignment="1">
      <alignment vertical="center" wrapText="1"/>
    </xf>
    <xf numFmtId="0" fontId="15" fillId="8" borderId="10" xfId="0" applyFont="1" applyFill="1" applyBorder="1" applyAlignment="1">
      <alignment vertical="center" wrapText="1"/>
    </xf>
    <xf numFmtId="0" fontId="15" fillId="8" borderId="10" xfId="0" applyFont="1" applyFill="1" applyBorder="1" applyAlignment="1">
      <alignment horizontal="center"/>
    </xf>
    <xf numFmtId="21" fontId="4" fillId="8" borderId="7" xfId="0" applyNumberFormat="1" applyFont="1" applyFill="1" applyBorder="1" applyAlignment="1">
      <alignment horizontal="left" vertical="center"/>
    </xf>
    <xf numFmtId="0" fontId="4" fillId="8" borderId="7" xfId="0" applyNumberFormat="1" applyFont="1" applyFill="1" applyBorder="1" applyAlignment="1">
      <alignment horizontal="left" vertical="center"/>
    </xf>
    <xf numFmtId="49" fontId="7" fillId="9" borderId="7" xfId="0" applyNumberFormat="1" applyFont="1" applyFill="1" applyBorder="1" applyAlignment="1">
      <alignment vertical="center"/>
    </xf>
    <xf numFmtId="21" fontId="4" fillId="9" borderId="7" xfId="0" applyNumberFormat="1" applyFont="1" applyFill="1" applyBorder="1" applyAlignment="1">
      <alignment horizontal="left" vertical="center"/>
    </xf>
    <xf numFmtId="0" fontId="4" fillId="9" borderId="7" xfId="0" applyNumberFormat="1" applyFont="1" applyFill="1" applyBorder="1" applyAlignment="1">
      <alignment horizontal="left" vertical="center"/>
    </xf>
    <xf numFmtId="0" fontId="4" fillId="9" borderId="7" xfId="0" applyFont="1" applyFill="1" applyBorder="1" applyAlignment="1">
      <alignment vertical="center" wrapText="1"/>
    </xf>
    <xf numFmtId="0" fontId="5" fillId="9" borderId="7" xfId="0" applyFont="1" applyFill="1" applyBorder="1" applyAlignment="1">
      <alignment vertical="center" wrapText="1"/>
    </xf>
    <xf numFmtId="0" fontId="5" fillId="9" borderId="7" xfId="0" applyFont="1" applyFill="1" applyBorder="1" applyAlignment="1">
      <alignment horizont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Fill="1"/>
    <xf numFmtId="21" fontId="10" fillId="9" borderId="7" xfId="0" applyNumberFormat="1" applyFont="1" applyFill="1" applyBorder="1" applyAlignment="1">
      <alignment horizontal="left" vertical="center"/>
    </xf>
    <xf numFmtId="0" fontId="10" fillId="9" borderId="7" xfId="0" applyNumberFormat="1" applyFont="1" applyFill="1" applyBorder="1" applyAlignment="1">
      <alignment horizontal="left" vertical="center"/>
    </xf>
    <xf numFmtId="49" fontId="7" fillId="10" borderId="7" xfId="0" applyNumberFormat="1" applyFont="1" applyFill="1" applyBorder="1" applyAlignment="1">
      <alignment vertical="center"/>
    </xf>
    <xf numFmtId="21" fontId="10" fillId="10" borderId="7" xfId="0" applyNumberFormat="1" applyFont="1" applyFill="1" applyBorder="1" applyAlignment="1">
      <alignment horizontal="left" vertical="center"/>
    </xf>
    <xf numFmtId="0" fontId="10" fillId="10" borderId="7" xfId="0" applyNumberFormat="1" applyFont="1" applyFill="1" applyBorder="1" applyAlignment="1">
      <alignment horizontal="left" vertical="center"/>
    </xf>
    <xf numFmtId="0" fontId="4" fillId="10" borderId="7" xfId="0" applyFont="1" applyFill="1" applyBorder="1" applyAlignment="1">
      <alignment vertical="center" wrapText="1"/>
    </xf>
    <xf numFmtId="0" fontId="5" fillId="10" borderId="7" xfId="0" applyFont="1" applyFill="1" applyBorder="1" applyAlignment="1">
      <alignment vertical="center" wrapText="1"/>
    </xf>
    <xf numFmtId="0" fontId="5" fillId="10" borderId="7" xfId="0" applyFont="1" applyFill="1" applyBorder="1" applyAlignment="1">
      <alignment horizont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Fill="1"/>
    <xf numFmtId="0" fontId="4" fillId="6" borderId="7" xfId="0" applyFont="1" applyFill="1" applyBorder="1" applyAlignment="1">
      <alignment vertical="center" wrapText="1"/>
    </xf>
    <xf numFmtId="49" fontId="7" fillId="6" borderId="7" xfId="0" applyNumberFormat="1" applyFont="1" applyFill="1" applyBorder="1" applyAlignment="1">
      <alignment vertical="center"/>
    </xf>
    <xf numFmtId="0" fontId="5" fillId="6" borderId="7" xfId="0" applyFont="1" applyFill="1" applyBorder="1" applyAlignment="1">
      <alignment vertical="center" wrapText="1"/>
    </xf>
    <xf numFmtId="0" fontId="5" fillId="6" borderId="7" xfId="0" applyFont="1" applyFill="1" applyBorder="1" applyAlignment="1">
      <alignment horizont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Fill="1"/>
    <xf numFmtId="0" fontId="2" fillId="7" borderId="7" xfId="0" applyFont="1" applyFill="1" applyBorder="1"/>
    <xf numFmtId="0" fontId="2" fillId="8" borderId="7" xfId="0" applyFont="1" applyFill="1" applyBorder="1"/>
    <xf numFmtId="0" fontId="2" fillId="9" borderId="7" xfId="0" applyFont="1" applyFill="1" applyBorder="1"/>
    <xf numFmtId="0" fontId="2" fillId="10" borderId="7" xfId="0" applyFont="1" applyFill="1" applyBorder="1"/>
    <xf numFmtId="0" fontId="2" fillId="0" borderId="0" xfId="0" applyFont="1" applyFill="1" applyBorder="1" applyAlignment="1">
      <alignment vertical="center"/>
    </xf>
    <xf numFmtId="0" fontId="17" fillId="0" borderId="0" xfId="0" applyFont="1"/>
    <xf numFmtId="2" fontId="0" fillId="0" borderId="0" xfId="0" applyNumberFormat="1" applyFill="1" applyAlignment="1">
      <alignment horizontal="center" vertical="center"/>
    </xf>
    <xf numFmtId="49" fontId="5" fillId="6" borderId="7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2" fontId="18" fillId="11" borderId="0" xfId="0" applyNumberFormat="1" applyFont="1" applyFill="1" applyAlignment="1">
      <alignment horizontal="center" vertical="center"/>
    </xf>
    <xf numFmtId="2" fontId="0" fillId="11" borderId="0" xfId="0" applyNumberFormat="1" applyFill="1" applyAlignment="1">
      <alignment horizontal="center" vertical="center"/>
    </xf>
    <xf numFmtId="49" fontId="7" fillId="0" borderId="0" xfId="0" applyNumberFormat="1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vertical="center" wrapText="1"/>
    </xf>
    <xf numFmtId="2" fontId="19" fillId="0" borderId="7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/>
    </xf>
  </cellXfs>
  <cellStyles count="170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Normal" xfId="0" builtinId="0"/>
    <cellStyle name="Normal_Revenue analysis August 08 080909 WFA" xfId="1" xr:uid="{00000000-0005-0000-0000-0000A8000000}"/>
  </cellStyles>
  <dxfs count="0"/>
  <tableStyles count="0" defaultTableStyle="TableStyleMedium9" defaultPivotStyle="PivotStyleMedium7"/>
  <colors>
    <mruColors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308"/>
  <sheetViews>
    <sheetView tabSelected="1" zoomScale="65" zoomScaleNormal="65" workbookViewId="0">
      <pane ySplit="14" topLeftCell="A299" activePane="bottomLeft" state="frozen"/>
      <selection pane="bottomLeft" activeCell="F311" sqref="F311"/>
    </sheetView>
  </sheetViews>
  <sheetFormatPr baseColWidth="10" defaultRowHeight="15.75"/>
  <cols>
    <col min="1" max="1" width="19.25" style="1" customWidth="1"/>
    <col min="2" max="2" width="10.75" style="1"/>
    <col min="3" max="3" width="11.75" style="1" customWidth="1"/>
    <col min="4" max="4" width="10.75" style="54"/>
    <col min="5" max="5" width="41.25" style="1" customWidth="1"/>
    <col min="6" max="6" width="47.25" style="1" bestFit="1" customWidth="1"/>
    <col min="7" max="8" width="4.75" style="2" customWidth="1"/>
    <col min="9" max="9" width="34.75" style="1" customWidth="1"/>
    <col min="10" max="10" width="10.25" style="52" bestFit="1" customWidth="1"/>
    <col min="11" max="11" width="10.75" style="53"/>
    <col min="12" max="62" width="10.75" style="67"/>
  </cols>
  <sheetData>
    <row r="1" spans="1:11">
      <c r="A1" s="154" t="s">
        <v>53</v>
      </c>
      <c r="E1" s="153"/>
      <c r="F1" s="149" t="s">
        <v>99</v>
      </c>
    </row>
    <row r="2" spans="1:11">
      <c r="E2" s="153"/>
      <c r="F2" s="150" t="s">
        <v>100</v>
      </c>
    </row>
    <row r="3" spans="1:11">
      <c r="A3" s="1" t="s">
        <v>107</v>
      </c>
      <c r="E3" s="153"/>
      <c r="F3" s="150" t="s">
        <v>101</v>
      </c>
    </row>
    <row r="4" spans="1:11">
      <c r="E4" s="153"/>
      <c r="F4" s="151" t="s">
        <v>102</v>
      </c>
    </row>
    <row r="5" spans="1:11">
      <c r="A5" s="1" t="s">
        <v>0</v>
      </c>
      <c r="B5" s="3"/>
      <c r="C5" s="3"/>
      <c r="E5" s="153"/>
      <c r="F5" s="152" t="s">
        <v>103</v>
      </c>
    </row>
    <row r="6" spans="1:11">
      <c r="A6" s="1" t="s">
        <v>1</v>
      </c>
      <c r="B6" s="4"/>
      <c r="C6" s="4" t="s">
        <v>40</v>
      </c>
      <c r="F6" s="156" t="s">
        <v>105</v>
      </c>
    </row>
    <row r="8" spans="1:11">
      <c r="A8" s="157" t="s">
        <v>2</v>
      </c>
      <c r="B8" s="158"/>
      <c r="C8" s="158"/>
      <c r="D8" s="159"/>
      <c r="E8" s="159"/>
      <c r="F8" s="159"/>
      <c r="G8" s="159"/>
      <c r="H8" s="159"/>
      <c r="I8" s="160"/>
    </row>
    <row r="9" spans="1:11">
      <c r="A9" s="5"/>
      <c r="B9" s="6"/>
      <c r="C9" s="6"/>
      <c r="D9" s="55"/>
      <c r="E9" s="7"/>
      <c r="F9" s="8"/>
      <c r="G9" s="9"/>
      <c r="H9" s="9"/>
      <c r="I9" s="10"/>
    </row>
    <row r="10" spans="1:11">
      <c r="A10" s="11" t="s">
        <v>19</v>
      </c>
      <c r="B10" s="12"/>
      <c r="C10" s="13"/>
      <c r="D10" s="56"/>
      <c r="E10" s="15"/>
      <c r="F10" s="14"/>
      <c r="G10" s="16"/>
      <c r="H10" s="16"/>
      <c r="I10" s="17"/>
    </row>
    <row r="11" spans="1:11">
      <c r="A11" s="11" t="s">
        <v>4</v>
      </c>
      <c r="B11" s="12"/>
      <c r="C11" s="18"/>
      <c r="D11" s="56" t="s">
        <v>3</v>
      </c>
      <c r="E11" s="15"/>
      <c r="F11" s="19" t="s">
        <v>46</v>
      </c>
      <c r="G11" s="20"/>
      <c r="H11" s="20"/>
      <c r="I11" s="17"/>
    </row>
    <row r="12" spans="1:11">
      <c r="A12" s="11" t="s">
        <v>54</v>
      </c>
      <c r="B12" s="12"/>
      <c r="C12" s="18"/>
      <c r="D12" s="56" t="s">
        <v>47</v>
      </c>
      <c r="E12" s="15"/>
      <c r="F12" s="19" t="s">
        <v>43</v>
      </c>
      <c r="G12" s="20"/>
      <c r="H12" s="20"/>
      <c r="I12" s="17"/>
    </row>
    <row r="14" spans="1:11" ht="114" customHeight="1">
      <c r="A14" s="21" t="s">
        <v>9</v>
      </c>
      <c r="B14" s="22" t="s">
        <v>5</v>
      </c>
      <c r="C14" s="22" t="s">
        <v>6</v>
      </c>
      <c r="D14" s="57" t="s">
        <v>10</v>
      </c>
      <c r="E14" s="23" t="s">
        <v>7</v>
      </c>
      <c r="F14" s="24" t="s">
        <v>8</v>
      </c>
      <c r="G14" s="25" t="s">
        <v>43</v>
      </c>
      <c r="H14" s="25" t="s">
        <v>12</v>
      </c>
      <c r="I14" s="26" t="s">
        <v>13</v>
      </c>
      <c r="J14" s="26" t="s">
        <v>50</v>
      </c>
      <c r="K14" s="64" t="s">
        <v>49</v>
      </c>
    </row>
    <row r="15" spans="1:11" ht="10.15" customHeight="1">
      <c r="A15" s="27"/>
      <c r="B15" s="28"/>
      <c r="C15" s="28"/>
      <c r="D15" s="58"/>
      <c r="E15" s="29"/>
      <c r="F15" s="30"/>
      <c r="G15" s="31"/>
      <c r="H15" s="31"/>
      <c r="I15" s="32"/>
    </row>
    <row r="16" spans="1:11" hidden="1">
      <c r="A16" s="33" t="s">
        <v>11</v>
      </c>
      <c r="B16" s="34"/>
      <c r="C16" s="35"/>
      <c r="D16" s="59"/>
      <c r="E16" s="36"/>
      <c r="F16" s="37"/>
      <c r="G16" s="38"/>
      <c r="H16" s="38"/>
      <c r="I16" s="39"/>
    </row>
    <row r="17" spans="1:9" ht="9" hidden="1" customHeight="1">
      <c r="A17" s="27"/>
      <c r="B17" s="28"/>
      <c r="C17" s="28"/>
      <c r="D17" s="58"/>
      <c r="E17" s="29"/>
      <c r="F17" s="30"/>
      <c r="G17" s="31"/>
      <c r="H17" s="31"/>
      <c r="I17" s="32"/>
    </row>
    <row r="18" spans="1:9" hidden="1">
      <c r="A18" s="40"/>
      <c r="B18" s="41"/>
      <c r="C18" s="41"/>
      <c r="D18" s="60"/>
      <c r="E18" s="42"/>
      <c r="F18" s="43"/>
      <c r="G18" s="44"/>
      <c r="H18" s="44"/>
      <c r="I18" s="43"/>
    </row>
    <row r="19" spans="1:9" hidden="1">
      <c r="A19" s="40"/>
      <c r="B19" s="41"/>
      <c r="C19" s="41"/>
      <c r="D19" s="60"/>
      <c r="E19" s="42"/>
      <c r="F19" s="43"/>
      <c r="G19" s="44"/>
      <c r="H19" s="44"/>
      <c r="I19" s="43"/>
    </row>
    <row r="20" spans="1:9" ht="10.15" hidden="1" customHeight="1">
      <c r="A20" s="27"/>
      <c r="B20" s="28"/>
      <c r="C20" s="28"/>
      <c r="D20" s="58"/>
      <c r="E20" s="29"/>
      <c r="F20" s="30"/>
      <c r="G20" s="31"/>
      <c r="H20" s="31"/>
      <c r="I20" s="32"/>
    </row>
    <row r="21" spans="1:9" hidden="1">
      <c r="A21" s="33" t="s">
        <v>16</v>
      </c>
      <c r="B21" s="34"/>
      <c r="C21" s="35"/>
      <c r="D21" s="59"/>
      <c r="E21" s="36"/>
      <c r="F21" s="37"/>
      <c r="G21" s="38"/>
      <c r="H21" s="38"/>
      <c r="I21" s="39"/>
    </row>
    <row r="22" spans="1:9" ht="9" hidden="1" customHeight="1">
      <c r="A22" s="27"/>
      <c r="B22" s="28"/>
      <c r="C22" s="28"/>
      <c r="D22" s="58"/>
      <c r="E22" s="29"/>
      <c r="F22" s="30"/>
      <c r="G22" s="31"/>
      <c r="H22" s="31"/>
      <c r="I22" s="32"/>
    </row>
    <row r="23" spans="1:9" hidden="1">
      <c r="A23" s="40"/>
      <c r="B23" s="41"/>
      <c r="C23" s="41"/>
      <c r="D23" s="60"/>
      <c r="E23" s="42"/>
      <c r="F23" s="43"/>
      <c r="G23" s="44"/>
      <c r="H23" s="44"/>
      <c r="I23" s="43"/>
    </row>
    <row r="24" spans="1:9" hidden="1">
      <c r="A24" s="40"/>
      <c r="B24" s="41"/>
      <c r="C24" s="41"/>
      <c r="D24" s="61"/>
      <c r="E24" s="42"/>
      <c r="F24" s="43"/>
      <c r="G24" s="44"/>
      <c r="H24" s="44"/>
      <c r="I24" s="45"/>
    </row>
    <row r="25" spans="1:9" ht="10.15" hidden="1" customHeight="1">
      <c r="A25" s="27"/>
      <c r="B25" s="28"/>
      <c r="C25" s="28"/>
      <c r="D25" s="58"/>
      <c r="E25" s="29"/>
      <c r="F25" s="30"/>
      <c r="G25" s="31"/>
      <c r="H25" s="31"/>
      <c r="I25" s="32"/>
    </row>
    <row r="26" spans="1:9" hidden="1">
      <c r="A26" s="33" t="s">
        <v>17</v>
      </c>
      <c r="B26" s="34"/>
      <c r="C26" s="35"/>
      <c r="D26" s="59"/>
      <c r="E26" s="36"/>
      <c r="F26" s="37"/>
      <c r="G26" s="38"/>
      <c r="H26" s="38"/>
      <c r="I26" s="39"/>
    </row>
    <row r="27" spans="1:9" ht="9" hidden="1" customHeight="1">
      <c r="A27" s="27"/>
      <c r="B27" s="28"/>
      <c r="C27" s="28"/>
      <c r="D27" s="58"/>
      <c r="E27" s="29"/>
      <c r="F27" s="30"/>
      <c r="G27" s="31"/>
      <c r="H27" s="31"/>
      <c r="I27" s="32"/>
    </row>
    <row r="28" spans="1:9" hidden="1">
      <c r="A28" s="40"/>
      <c r="B28" s="46"/>
      <c r="C28" s="46"/>
      <c r="D28" s="62"/>
      <c r="E28" s="42"/>
      <c r="F28" s="43"/>
      <c r="G28" s="44"/>
      <c r="H28" s="44"/>
      <c r="I28" s="43"/>
    </row>
    <row r="29" spans="1:9" hidden="1">
      <c r="A29" s="40"/>
      <c r="B29" s="46"/>
      <c r="C29" s="46"/>
      <c r="D29" s="62"/>
      <c r="E29" s="42"/>
      <c r="F29" s="43"/>
      <c r="G29" s="44"/>
      <c r="H29" s="44"/>
      <c r="I29" s="43"/>
    </row>
    <row r="30" spans="1:9" ht="10.15" hidden="1" customHeight="1">
      <c r="A30" s="27"/>
      <c r="B30" s="28"/>
      <c r="C30" s="28"/>
      <c r="D30" s="58"/>
      <c r="E30" s="29"/>
      <c r="F30" s="30"/>
      <c r="G30" s="31"/>
      <c r="H30" s="31"/>
      <c r="I30" s="32"/>
    </row>
    <row r="31" spans="1:9">
      <c r="A31" s="33" t="s">
        <v>66</v>
      </c>
      <c r="B31" s="34"/>
      <c r="C31" s="35"/>
      <c r="D31" s="59"/>
      <c r="E31" s="36"/>
      <c r="F31" s="37"/>
      <c r="G31" s="38"/>
      <c r="H31" s="38"/>
      <c r="I31" s="39"/>
    </row>
    <row r="32" spans="1:9" ht="9" customHeight="1">
      <c r="A32" s="27"/>
      <c r="B32" s="28"/>
      <c r="C32" s="28"/>
      <c r="D32" s="58"/>
      <c r="E32" s="29"/>
      <c r="F32" s="30"/>
      <c r="G32" s="31"/>
      <c r="H32" s="31"/>
      <c r="I32" s="32"/>
    </row>
    <row r="33" spans="1:62" s="148" customFormat="1">
      <c r="A33" s="143" t="s">
        <v>91</v>
      </c>
      <c r="B33" s="85">
        <v>0.41666666666666669</v>
      </c>
      <c r="C33" s="85">
        <v>0.75</v>
      </c>
      <c r="D33" s="86">
        <v>8</v>
      </c>
      <c r="E33" s="142" t="s">
        <v>48</v>
      </c>
      <c r="F33" s="144" t="s">
        <v>52</v>
      </c>
      <c r="G33" s="145" t="s">
        <v>20</v>
      </c>
      <c r="H33" s="145" t="s">
        <v>20</v>
      </c>
      <c r="I33" s="144"/>
      <c r="J33" s="146">
        <v>2</v>
      </c>
      <c r="K33" s="147">
        <f>J33*D33</f>
        <v>16</v>
      </c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</row>
    <row r="34" spans="1:62">
      <c r="A34" s="40"/>
      <c r="B34" s="41"/>
      <c r="C34" s="41"/>
      <c r="D34" s="60"/>
      <c r="E34" s="42"/>
      <c r="F34" s="43"/>
      <c r="G34" s="44"/>
      <c r="H34" s="44"/>
      <c r="I34" s="45"/>
      <c r="K34" s="53">
        <f t="shared" ref="K34:K84" si="0">J34*D34</f>
        <v>0</v>
      </c>
    </row>
    <row r="35" spans="1:62">
      <c r="A35" s="33" t="s">
        <v>65</v>
      </c>
      <c r="B35" s="34"/>
      <c r="C35" s="35"/>
      <c r="D35" s="59"/>
      <c r="E35" s="36"/>
      <c r="F35" s="37"/>
      <c r="G35" s="38"/>
      <c r="H35" s="38"/>
      <c r="I35" s="39"/>
      <c r="K35" s="53">
        <f t="shared" si="0"/>
        <v>0</v>
      </c>
    </row>
    <row r="36" spans="1:62" ht="9" customHeight="1">
      <c r="A36" s="27"/>
      <c r="B36" s="28"/>
      <c r="C36" s="28"/>
      <c r="D36" s="58"/>
      <c r="E36" s="29"/>
      <c r="F36" s="30"/>
      <c r="G36" s="31"/>
      <c r="H36" s="31"/>
      <c r="I36" s="32"/>
      <c r="K36" s="53">
        <f t="shared" si="0"/>
        <v>0</v>
      </c>
    </row>
    <row r="37" spans="1:62" s="148" customFormat="1">
      <c r="A37" s="143" t="s">
        <v>91</v>
      </c>
      <c r="B37" s="85">
        <v>0.41666666666666669</v>
      </c>
      <c r="C37" s="85">
        <v>0.75</v>
      </c>
      <c r="D37" s="86">
        <v>8</v>
      </c>
      <c r="E37" s="142" t="s">
        <v>48</v>
      </c>
      <c r="F37" s="144" t="s">
        <v>52</v>
      </c>
      <c r="G37" s="145" t="s">
        <v>20</v>
      </c>
      <c r="H37" s="145" t="s">
        <v>20</v>
      </c>
      <c r="I37" s="144"/>
      <c r="J37" s="146">
        <v>2</v>
      </c>
      <c r="K37" s="147">
        <f t="shared" si="0"/>
        <v>16</v>
      </c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</row>
    <row r="38" spans="1:62">
      <c r="A38" s="40"/>
      <c r="B38" s="41"/>
      <c r="C38" s="41"/>
      <c r="D38" s="60"/>
      <c r="E38" s="42"/>
      <c r="F38" s="43"/>
      <c r="G38" s="44"/>
      <c r="H38" s="44"/>
      <c r="I38" s="45"/>
      <c r="K38" s="53">
        <f t="shared" si="0"/>
        <v>0</v>
      </c>
    </row>
    <row r="39" spans="1:62">
      <c r="A39" s="33" t="s">
        <v>64</v>
      </c>
      <c r="B39" s="34"/>
      <c r="C39" s="35"/>
      <c r="D39" s="59"/>
      <c r="E39" s="36"/>
      <c r="F39" s="37"/>
      <c r="G39" s="38"/>
      <c r="H39" s="38"/>
      <c r="I39" s="39"/>
      <c r="K39" s="53">
        <f t="shared" si="0"/>
        <v>0</v>
      </c>
    </row>
    <row r="40" spans="1:62" ht="9" customHeight="1">
      <c r="A40" s="27"/>
      <c r="B40" s="28"/>
      <c r="C40" s="28"/>
      <c r="D40" s="58"/>
      <c r="E40" s="29"/>
      <c r="F40" s="30"/>
      <c r="G40" s="31"/>
      <c r="H40" s="31"/>
      <c r="I40" s="32"/>
      <c r="K40" s="53">
        <f t="shared" si="0"/>
        <v>0</v>
      </c>
    </row>
    <row r="41" spans="1:62" s="148" customFormat="1">
      <c r="A41" s="143" t="s">
        <v>91</v>
      </c>
      <c r="B41" s="85">
        <v>0.41666666666666669</v>
      </c>
      <c r="C41" s="85">
        <v>0.75</v>
      </c>
      <c r="D41" s="86">
        <v>8</v>
      </c>
      <c r="E41" s="142" t="s">
        <v>48</v>
      </c>
      <c r="F41" s="144" t="s">
        <v>52</v>
      </c>
      <c r="G41" s="145" t="s">
        <v>20</v>
      </c>
      <c r="H41" s="145" t="s">
        <v>20</v>
      </c>
      <c r="I41" s="144"/>
      <c r="J41" s="146">
        <v>2</v>
      </c>
      <c r="K41" s="147">
        <f t="shared" si="0"/>
        <v>16</v>
      </c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</row>
    <row r="42" spans="1:62">
      <c r="A42" s="40"/>
      <c r="B42" s="41"/>
      <c r="C42" s="41"/>
      <c r="D42" s="60"/>
      <c r="E42" s="42"/>
      <c r="F42" s="43"/>
      <c r="G42" s="44"/>
      <c r="H42" s="44"/>
      <c r="I42" s="45"/>
      <c r="K42" s="53">
        <f t="shared" si="0"/>
        <v>0</v>
      </c>
    </row>
    <row r="43" spans="1:62" ht="10.15" customHeight="1">
      <c r="A43" s="27"/>
      <c r="B43" s="28"/>
      <c r="C43" s="28"/>
      <c r="D43" s="58"/>
      <c r="E43" s="29"/>
      <c r="F43" s="30"/>
      <c r="G43" s="31"/>
      <c r="H43" s="31"/>
      <c r="I43" s="32"/>
      <c r="K43" s="53">
        <f t="shared" si="0"/>
        <v>0</v>
      </c>
    </row>
    <row r="44" spans="1:62">
      <c r="A44" s="33" t="s">
        <v>63</v>
      </c>
      <c r="B44" s="34"/>
      <c r="C44" s="35"/>
      <c r="D44" s="59"/>
      <c r="E44" s="36"/>
      <c r="F44" s="37"/>
      <c r="G44" s="38"/>
      <c r="H44" s="38"/>
      <c r="I44" s="39"/>
      <c r="K44" s="53">
        <f t="shared" si="0"/>
        <v>0</v>
      </c>
    </row>
    <row r="45" spans="1:62" ht="9" customHeight="1">
      <c r="A45" s="27"/>
      <c r="B45" s="28"/>
      <c r="C45" s="28"/>
      <c r="D45" s="58"/>
      <c r="E45" s="29"/>
      <c r="F45" s="30"/>
      <c r="G45" s="31"/>
      <c r="H45" s="31"/>
      <c r="I45" s="32"/>
      <c r="K45" s="53">
        <f t="shared" si="0"/>
        <v>0</v>
      </c>
    </row>
    <row r="46" spans="1:62" s="148" customFormat="1">
      <c r="A46" s="143" t="s">
        <v>91</v>
      </c>
      <c r="B46" s="85">
        <v>0.41666666666666669</v>
      </c>
      <c r="C46" s="85">
        <v>0.75</v>
      </c>
      <c r="D46" s="86">
        <v>8</v>
      </c>
      <c r="E46" s="142" t="s">
        <v>48</v>
      </c>
      <c r="F46" s="144" t="s">
        <v>52</v>
      </c>
      <c r="G46" s="145" t="s">
        <v>20</v>
      </c>
      <c r="H46" s="145" t="s">
        <v>20</v>
      </c>
      <c r="I46" s="144"/>
      <c r="J46" s="146">
        <v>2</v>
      </c>
      <c r="K46" s="147">
        <f t="shared" si="0"/>
        <v>16</v>
      </c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</row>
    <row r="47" spans="1:62">
      <c r="A47" s="40"/>
      <c r="B47" s="41"/>
      <c r="C47" s="41"/>
      <c r="D47" s="60"/>
      <c r="E47" s="42"/>
      <c r="F47" s="43"/>
      <c r="G47" s="44"/>
      <c r="H47" s="44"/>
      <c r="I47" s="45"/>
      <c r="K47" s="53">
        <f t="shared" si="0"/>
        <v>0</v>
      </c>
    </row>
    <row r="48" spans="1:62" ht="10.15" customHeight="1">
      <c r="A48" s="27"/>
      <c r="B48" s="28"/>
      <c r="C48" s="28"/>
      <c r="D48" s="58"/>
      <c r="E48" s="29"/>
      <c r="F48" s="30"/>
      <c r="G48" s="31"/>
      <c r="H48" s="31"/>
      <c r="I48" s="32"/>
      <c r="K48" s="53">
        <f t="shared" si="0"/>
        <v>0</v>
      </c>
    </row>
    <row r="49" spans="1:62">
      <c r="A49" s="33" t="s">
        <v>61</v>
      </c>
      <c r="B49" s="34"/>
      <c r="C49" s="35"/>
      <c r="D49" s="59"/>
      <c r="E49" s="36"/>
      <c r="F49" s="37"/>
      <c r="G49" s="38"/>
      <c r="H49" s="38"/>
      <c r="I49" s="39"/>
      <c r="K49" s="53">
        <f t="shared" si="0"/>
        <v>0</v>
      </c>
    </row>
    <row r="50" spans="1:62" ht="10.15" customHeight="1">
      <c r="A50" s="27"/>
      <c r="B50" s="28"/>
      <c r="C50" s="28"/>
      <c r="D50" s="58"/>
      <c r="E50" s="29"/>
      <c r="F50" s="30"/>
      <c r="G50" s="31"/>
      <c r="H50" s="31"/>
      <c r="I50" s="32"/>
      <c r="K50" s="53">
        <f t="shared" si="0"/>
        <v>0</v>
      </c>
    </row>
    <row r="51" spans="1:62" s="148" customFormat="1">
      <c r="A51" s="143" t="s">
        <v>91</v>
      </c>
      <c r="B51" s="85">
        <v>0.41666666666666669</v>
      </c>
      <c r="C51" s="85">
        <v>0.75</v>
      </c>
      <c r="D51" s="86">
        <v>8</v>
      </c>
      <c r="E51" s="142" t="s">
        <v>48</v>
      </c>
      <c r="F51" s="144" t="s">
        <v>52</v>
      </c>
      <c r="G51" s="145" t="s">
        <v>20</v>
      </c>
      <c r="H51" s="145" t="s">
        <v>20</v>
      </c>
      <c r="I51" s="144"/>
      <c r="J51" s="146">
        <v>2</v>
      </c>
      <c r="K51" s="147">
        <f t="shared" si="0"/>
        <v>16</v>
      </c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</row>
    <row r="52" spans="1:62">
      <c r="A52" s="40"/>
      <c r="B52" s="46"/>
      <c r="C52" s="46"/>
      <c r="D52" s="62"/>
      <c r="E52" s="42"/>
      <c r="F52" s="43"/>
      <c r="G52" s="44"/>
      <c r="H52" s="44"/>
      <c r="I52" s="43"/>
      <c r="K52" s="53">
        <f t="shared" si="0"/>
        <v>0</v>
      </c>
    </row>
    <row r="53" spans="1:62">
      <c r="A53" s="33" t="s">
        <v>60</v>
      </c>
      <c r="B53" s="34"/>
      <c r="C53" s="35"/>
      <c r="D53" s="59"/>
      <c r="E53" s="36"/>
      <c r="F53" s="37"/>
      <c r="G53" s="38"/>
      <c r="H53" s="38"/>
      <c r="I53" s="39"/>
      <c r="K53" s="53">
        <f t="shared" si="0"/>
        <v>0</v>
      </c>
    </row>
    <row r="54" spans="1:62" ht="10.15" customHeight="1">
      <c r="A54" s="27"/>
      <c r="B54" s="28"/>
      <c r="C54" s="28"/>
      <c r="D54" s="58"/>
      <c r="E54" s="29"/>
      <c r="F54" s="30"/>
      <c r="G54" s="31"/>
      <c r="H54" s="31"/>
      <c r="I54" s="32"/>
      <c r="K54" s="53">
        <f t="shared" si="0"/>
        <v>0</v>
      </c>
    </row>
    <row r="55" spans="1:62" s="148" customFormat="1">
      <c r="A55" s="143" t="s">
        <v>91</v>
      </c>
      <c r="B55" s="85">
        <v>0.41666666666666669</v>
      </c>
      <c r="C55" s="85">
        <v>0.75</v>
      </c>
      <c r="D55" s="86">
        <v>8</v>
      </c>
      <c r="E55" s="142" t="s">
        <v>48</v>
      </c>
      <c r="F55" s="144" t="s">
        <v>52</v>
      </c>
      <c r="G55" s="145" t="s">
        <v>20</v>
      </c>
      <c r="H55" s="145" t="s">
        <v>20</v>
      </c>
      <c r="I55" s="144"/>
      <c r="J55" s="146">
        <v>2</v>
      </c>
      <c r="K55" s="147">
        <f t="shared" si="0"/>
        <v>16</v>
      </c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</row>
    <row r="56" spans="1:62" s="95" customFormat="1">
      <c r="A56" s="87" t="s">
        <v>78</v>
      </c>
      <c r="B56" s="88">
        <v>0.41666666666666669</v>
      </c>
      <c r="C56" s="88">
        <v>0.75</v>
      </c>
      <c r="D56" s="89">
        <v>8</v>
      </c>
      <c r="E56" s="90" t="s">
        <v>88</v>
      </c>
      <c r="F56" s="91" t="s">
        <v>22</v>
      </c>
      <c r="G56" s="92" t="s">
        <v>20</v>
      </c>
      <c r="H56" s="92"/>
      <c r="I56" s="91"/>
      <c r="J56" s="161"/>
      <c r="K56" s="162">
        <f t="shared" si="0"/>
        <v>0</v>
      </c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</row>
    <row r="58" spans="1:62">
      <c r="A58" s="33" t="s">
        <v>62</v>
      </c>
      <c r="B58" s="34"/>
      <c r="C58" s="35"/>
      <c r="D58" s="59"/>
      <c r="E58" s="36"/>
      <c r="F58" s="37"/>
      <c r="G58" s="38"/>
      <c r="H58" s="38"/>
      <c r="I58" s="39"/>
    </row>
    <row r="59" spans="1:62" ht="10.15" customHeight="1">
      <c r="A59" s="27"/>
      <c r="B59" s="28"/>
      <c r="C59" s="28"/>
      <c r="D59" s="58"/>
      <c r="E59" s="29"/>
      <c r="F59" s="30"/>
      <c r="G59" s="31"/>
      <c r="H59" s="31"/>
      <c r="I59" s="32"/>
    </row>
    <row r="60" spans="1:62" s="148" customFormat="1">
      <c r="A60" s="143" t="s">
        <v>91</v>
      </c>
      <c r="B60" s="85">
        <v>0.41666666666666669</v>
      </c>
      <c r="C60" s="85">
        <v>0.75</v>
      </c>
      <c r="D60" s="86">
        <v>8</v>
      </c>
      <c r="E60" s="142" t="s">
        <v>48</v>
      </c>
      <c r="F60" s="144" t="s">
        <v>52</v>
      </c>
      <c r="G60" s="145" t="s">
        <v>20</v>
      </c>
      <c r="H60" s="145" t="s">
        <v>20</v>
      </c>
      <c r="I60" s="144"/>
      <c r="J60" s="146">
        <v>2</v>
      </c>
      <c r="K60" s="147">
        <f t="shared" si="0"/>
        <v>16</v>
      </c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</row>
    <row r="61" spans="1:62" s="112" customFormat="1">
      <c r="A61" s="104" t="s">
        <v>77</v>
      </c>
      <c r="B61" s="105">
        <v>0.41666666666666669</v>
      </c>
      <c r="C61" s="105">
        <v>0.75</v>
      </c>
      <c r="D61" s="106">
        <v>8</v>
      </c>
      <c r="E61" s="107" t="s">
        <v>89</v>
      </c>
      <c r="F61" s="108" t="s">
        <v>22</v>
      </c>
      <c r="G61" s="109" t="s">
        <v>20</v>
      </c>
      <c r="H61" s="109" t="s">
        <v>20</v>
      </c>
      <c r="I61" s="108"/>
      <c r="J61" s="161"/>
      <c r="K61" s="163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</row>
    <row r="63" spans="1:62">
      <c r="A63" s="33" t="s">
        <v>59</v>
      </c>
      <c r="B63" s="34"/>
      <c r="C63" s="35"/>
      <c r="D63" s="59"/>
      <c r="E63" s="36"/>
      <c r="F63" s="37"/>
      <c r="G63" s="38"/>
      <c r="H63" s="38"/>
      <c r="I63" s="39"/>
    </row>
    <row r="64" spans="1:62" ht="10.15" customHeight="1">
      <c r="A64" s="27"/>
      <c r="B64" s="28"/>
      <c r="C64" s="28"/>
      <c r="D64" s="58"/>
      <c r="E64" s="29"/>
      <c r="F64" s="30"/>
      <c r="G64" s="31"/>
      <c r="H64" s="31"/>
      <c r="I64" s="32"/>
    </row>
    <row r="65" spans="1:62" s="148" customFormat="1">
      <c r="A65" s="143" t="s">
        <v>91</v>
      </c>
      <c r="B65" s="85">
        <v>0.41666666666666669</v>
      </c>
      <c r="C65" s="85">
        <v>0.75</v>
      </c>
      <c r="D65" s="86">
        <v>8</v>
      </c>
      <c r="E65" s="142" t="s">
        <v>48</v>
      </c>
      <c r="F65" s="144" t="s">
        <v>52</v>
      </c>
      <c r="G65" s="145" t="s">
        <v>20</v>
      </c>
      <c r="H65" s="145" t="s">
        <v>20</v>
      </c>
      <c r="I65" s="144"/>
      <c r="J65" s="146">
        <v>2</v>
      </c>
      <c r="K65" s="147">
        <f t="shared" si="0"/>
        <v>16</v>
      </c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</row>
    <row r="66" spans="1:62" s="95" customFormat="1">
      <c r="A66" s="87" t="s">
        <v>78</v>
      </c>
      <c r="B66" s="88">
        <v>0.25</v>
      </c>
      <c r="C66" s="88">
        <v>0.41666666666666669</v>
      </c>
      <c r="D66" s="89">
        <v>4</v>
      </c>
      <c r="E66" s="90" t="s">
        <v>88</v>
      </c>
      <c r="F66" s="91" t="s">
        <v>22</v>
      </c>
      <c r="G66" s="92" t="s">
        <v>20</v>
      </c>
      <c r="H66" s="92" t="s">
        <v>20</v>
      </c>
      <c r="I66" s="91"/>
      <c r="J66" s="161"/>
      <c r="K66" s="163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</row>
    <row r="67" spans="1:62" s="67" customFormat="1">
      <c r="A67" s="40"/>
      <c r="B67" s="41">
        <v>0.54166666666666663</v>
      </c>
      <c r="C67" s="41">
        <v>0.625</v>
      </c>
      <c r="D67" s="41">
        <f>C67-B67</f>
        <v>8.333333333333337E-2</v>
      </c>
      <c r="E67" s="42" t="s">
        <v>41</v>
      </c>
      <c r="F67" s="43" t="s">
        <v>22</v>
      </c>
      <c r="G67" s="44" t="s">
        <v>20</v>
      </c>
      <c r="H67" s="44" t="s">
        <v>20</v>
      </c>
      <c r="I67" s="43"/>
      <c r="J67" s="66"/>
      <c r="K67" s="53"/>
    </row>
    <row r="68" spans="1:62" s="67" customFormat="1">
      <c r="A68" s="40"/>
      <c r="B68" s="41">
        <v>0.75</v>
      </c>
      <c r="C68" s="41">
        <v>0.83333333333333337</v>
      </c>
      <c r="D68" s="41">
        <f>C68-B68</f>
        <v>8.333333333333337E-2</v>
      </c>
      <c r="E68" s="42" t="s">
        <v>45</v>
      </c>
      <c r="F68" s="43" t="s">
        <v>22</v>
      </c>
      <c r="G68" s="44" t="s">
        <v>20</v>
      </c>
      <c r="H68" s="44" t="s">
        <v>20</v>
      </c>
      <c r="I68" s="43"/>
      <c r="J68" s="66"/>
      <c r="K68" s="53"/>
    </row>
    <row r="69" spans="1:62">
      <c r="A69" s="40"/>
      <c r="B69" s="46"/>
      <c r="C69" s="46"/>
      <c r="D69" s="62"/>
      <c r="E69" s="42"/>
      <c r="F69" s="43"/>
      <c r="G69" s="44"/>
      <c r="H69" s="44"/>
      <c r="I69" s="43"/>
    </row>
    <row r="70" spans="1:62">
      <c r="A70" s="33" t="s">
        <v>58</v>
      </c>
      <c r="B70" s="34"/>
      <c r="C70" s="35"/>
      <c r="D70" s="59"/>
      <c r="E70" s="36"/>
      <c r="F70" s="37"/>
      <c r="G70" s="38"/>
      <c r="H70" s="38"/>
      <c r="I70" s="39"/>
    </row>
    <row r="71" spans="1:62" ht="10.15" customHeight="1">
      <c r="A71" s="27"/>
      <c r="B71" s="28"/>
      <c r="C71" s="28"/>
      <c r="D71" s="58"/>
      <c r="E71" s="29"/>
      <c r="F71" s="30"/>
      <c r="G71" s="31"/>
      <c r="H71" s="31"/>
      <c r="I71" s="32"/>
    </row>
    <row r="72" spans="1:62" s="148" customFormat="1">
      <c r="A72" s="143" t="s">
        <v>91</v>
      </c>
      <c r="B72" s="85">
        <v>0.41666666666666669</v>
      </c>
      <c r="C72" s="85">
        <v>0.75</v>
      </c>
      <c r="D72" s="86">
        <v>8</v>
      </c>
      <c r="E72" s="142" t="s">
        <v>48</v>
      </c>
      <c r="F72" s="144" t="s">
        <v>52</v>
      </c>
      <c r="G72" s="145" t="s">
        <v>20</v>
      </c>
      <c r="H72" s="145" t="s">
        <v>20</v>
      </c>
      <c r="I72" s="144"/>
      <c r="J72" s="146">
        <v>2</v>
      </c>
      <c r="K72" s="147">
        <f t="shared" si="0"/>
        <v>16</v>
      </c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</row>
    <row r="73" spans="1:62" s="95" customFormat="1">
      <c r="A73" s="87" t="s">
        <v>78</v>
      </c>
      <c r="B73" s="88">
        <v>0.25</v>
      </c>
      <c r="C73" s="88">
        <v>0.41666666666666669</v>
      </c>
      <c r="D73" s="89">
        <v>4</v>
      </c>
      <c r="E73" s="90" t="s">
        <v>88</v>
      </c>
      <c r="F73" s="91" t="s">
        <v>22</v>
      </c>
      <c r="G73" s="92" t="s">
        <v>20</v>
      </c>
      <c r="H73" s="92" t="s">
        <v>20</v>
      </c>
      <c r="I73" s="91"/>
      <c r="J73" s="161"/>
      <c r="K73" s="163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</row>
    <row r="74" spans="1:62">
      <c r="A74" s="40"/>
      <c r="B74" s="41">
        <v>0.375</v>
      </c>
      <c r="C74" s="41">
        <v>0.45833333333333331</v>
      </c>
      <c r="D74" s="60">
        <v>2</v>
      </c>
      <c r="E74" s="42" t="s">
        <v>18</v>
      </c>
      <c r="F74" s="43" t="s">
        <v>14</v>
      </c>
      <c r="G74" s="44" t="s">
        <v>20</v>
      </c>
      <c r="H74" s="44" t="s">
        <v>20</v>
      </c>
      <c r="I74" s="43"/>
    </row>
    <row r="75" spans="1:62">
      <c r="A75" s="40"/>
      <c r="B75" s="41">
        <v>0.45833333333333331</v>
      </c>
      <c r="C75" s="41">
        <v>0.48958333333333331</v>
      </c>
      <c r="D75" s="60">
        <v>0.75</v>
      </c>
      <c r="E75" s="42" t="s">
        <v>15</v>
      </c>
      <c r="F75" s="43" t="s">
        <v>14</v>
      </c>
      <c r="G75" s="44" t="s">
        <v>20</v>
      </c>
      <c r="H75" s="44" t="s">
        <v>20</v>
      </c>
      <c r="I75" s="43"/>
    </row>
    <row r="76" spans="1:62" s="95" customFormat="1">
      <c r="A76" s="87" t="s">
        <v>78</v>
      </c>
      <c r="B76" s="88">
        <v>0.45833333333333331</v>
      </c>
      <c r="C76" s="88">
        <v>0.48958333333333331</v>
      </c>
      <c r="D76" s="89">
        <v>0.75</v>
      </c>
      <c r="E76" s="90" t="s">
        <v>51</v>
      </c>
      <c r="F76" s="91" t="s">
        <v>22</v>
      </c>
      <c r="G76" s="92" t="s">
        <v>20</v>
      </c>
      <c r="H76" s="92" t="s">
        <v>20</v>
      </c>
      <c r="I76" s="91"/>
      <c r="J76" s="93"/>
      <c r="K76" s="94">
        <f t="shared" si="0"/>
        <v>0</v>
      </c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</row>
    <row r="77" spans="1:62">
      <c r="A77" s="40"/>
      <c r="B77" s="41">
        <v>0.48958333333333331</v>
      </c>
      <c r="C77" s="41">
        <v>0.75</v>
      </c>
      <c r="D77" s="60">
        <v>6.25</v>
      </c>
      <c r="E77" s="42" t="s">
        <v>18</v>
      </c>
      <c r="F77" s="43" t="s">
        <v>14</v>
      </c>
      <c r="G77" s="44" t="s">
        <v>20</v>
      </c>
      <c r="H77" s="44" t="s">
        <v>20</v>
      </c>
      <c r="I77" s="43"/>
      <c r="J77" s="66"/>
      <c r="K77" s="155"/>
    </row>
    <row r="78" spans="1:62">
      <c r="A78" s="40"/>
      <c r="B78" s="41">
        <v>0.75</v>
      </c>
      <c r="C78" s="41">
        <v>0.79166666666666663</v>
      </c>
      <c r="D78" s="60">
        <v>1</v>
      </c>
      <c r="E78" s="42" t="s">
        <v>28</v>
      </c>
      <c r="F78" s="43" t="s">
        <v>14</v>
      </c>
      <c r="G78" s="44" t="s">
        <v>20</v>
      </c>
      <c r="H78" s="44" t="s">
        <v>20</v>
      </c>
      <c r="I78" s="43"/>
      <c r="J78" s="66"/>
      <c r="K78" s="155"/>
    </row>
    <row r="79" spans="1:62" s="95" customFormat="1">
      <c r="A79" s="87" t="s">
        <v>78</v>
      </c>
      <c r="B79" s="88">
        <v>0.75</v>
      </c>
      <c r="C79" s="88">
        <v>0.875</v>
      </c>
      <c r="D79" s="89">
        <v>3</v>
      </c>
      <c r="E79" s="90" t="s">
        <v>45</v>
      </c>
      <c r="F79" s="91" t="s">
        <v>22</v>
      </c>
      <c r="G79" s="92" t="s">
        <v>20</v>
      </c>
      <c r="H79" s="92" t="s">
        <v>20</v>
      </c>
      <c r="I79" s="91"/>
      <c r="J79" s="66"/>
      <c r="K79" s="155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</row>
    <row r="81" spans="1:62">
      <c r="A81" s="33" t="s">
        <v>57</v>
      </c>
      <c r="B81" s="34"/>
      <c r="C81" s="35"/>
      <c r="D81" s="59"/>
      <c r="E81" s="36"/>
      <c r="F81" s="37"/>
      <c r="G81" s="38"/>
      <c r="H81" s="38"/>
      <c r="I81" s="39"/>
    </row>
    <row r="82" spans="1:62" ht="9" customHeight="1">
      <c r="A82" s="27"/>
      <c r="B82" s="28"/>
      <c r="C82" s="28"/>
      <c r="D82" s="58"/>
      <c r="E82" s="29"/>
      <c r="F82" s="30"/>
      <c r="G82" s="31"/>
      <c r="H82" s="31"/>
      <c r="I82" s="32"/>
    </row>
    <row r="83" spans="1:62" s="148" customFormat="1">
      <c r="A83" s="143" t="s">
        <v>91</v>
      </c>
      <c r="B83" s="85">
        <v>0.41666666666666669</v>
      </c>
      <c r="C83" s="85">
        <v>0.75</v>
      </c>
      <c r="D83" s="86">
        <v>8</v>
      </c>
      <c r="E83" s="142" t="s">
        <v>48</v>
      </c>
      <c r="F83" s="144" t="s">
        <v>52</v>
      </c>
      <c r="G83" s="145" t="s">
        <v>20</v>
      </c>
      <c r="H83" s="145" t="s">
        <v>20</v>
      </c>
      <c r="I83" s="144"/>
      <c r="J83" s="146">
        <v>2</v>
      </c>
      <c r="K83" s="147">
        <f t="shared" si="0"/>
        <v>16</v>
      </c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</row>
    <row r="84" spans="1:62" s="141" customFormat="1">
      <c r="A84" s="133" t="s">
        <v>95</v>
      </c>
      <c r="B84" s="134">
        <v>0.29166666666666669</v>
      </c>
      <c r="C84" s="134">
        <v>0.5</v>
      </c>
      <c r="D84" s="135">
        <v>5</v>
      </c>
      <c r="E84" s="136" t="s">
        <v>96</v>
      </c>
      <c r="F84" s="137" t="s">
        <v>22</v>
      </c>
      <c r="G84" s="138" t="s">
        <v>20</v>
      </c>
      <c r="H84" s="138"/>
      <c r="I84" s="137"/>
      <c r="J84" s="161"/>
      <c r="K84" s="163">
        <f t="shared" si="0"/>
        <v>0</v>
      </c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</row>
    <row r="85" spans="1:62" s="130" customFormat="1">
      <c r="A85" s="122" t="s">
        <v>85</v>
      </c>
      <c r="B85" s="131">
        <v>0.29166666666666669</v>
      </c>
      <c r="C85" s="131">
        <v>0.5</v>
      </c>
      <c r="D85" s="132">
        <v>5</v>
      </c>
      <c r="E85" s="125" t="s">
        <v>96</v>
      </c>
      <c r="F85" s="126" t="s">
        <v>22</v>
      </c>
      <c r="G85" s="127" t="s">
        <v>20</v>
      </c>
      <c r="H85" s="127"/>
      <c r="I85" s="126"/>
      <c r="J85" s="66"/>
      <c r="K85" s="155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</row>
    <row r="86" spans="1:62" s="95" customFormat="1">
      <c r="A86" s="87" t="s">
        <v>78</v>
      </c>
      <c r="B86" s="88">
        <v>0.29166666666666669</v>
      </c>
      <c r="C86" s="88">
        <v>0.5</v>
      </c>
      <c r="D86" s="89">
        <v>5</v>
      </c>
      <c r="E86" s="90" t="s">
        <v>88</v>
      </c>
      <c r="F86" s="91" t="s">
        <v>22</v>
      </c>
      <c r="G86" s="92" t="s">
        <v>20</v>
      </c>
      <c r="H86" s="92" t="s">
        <v>20</v>
      </c>
      <c r="I86" s="91"/>
      <c r="J86" s="66"/>
      <c r="K86" s="155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</row>
    <row r="87" spans="1:62">
      <c r="A87" s="40"/>
      <c r="B87" s="41">
        <v>0.375</v>
      </c>
      <c r="C87" s="41">
        <v>0.45833333333333331</v>
      </c>
      <c r="D87" s="60">
        <v>2</v>
      </c>
      <c r="E87" s="42" t="s">
        <v>18</v>
      </c>
      <c r="F87" s="43" t="s">
        <v>14</v>
      </c>
      <c r="G87" s="44" t="s">
        <v>20</v>
      </c>
      <c r="H87" s="44" t="s">
        <v>20</v>
      </c>
      <c r="I87" s="43"/>
      <c r="J87" s="66"/>
      <c r="K87" s="155"/>
    </row>
    <row r="88" spans="1:62">
      <c r="A88" s="40"/>
      <c r="B88" s="41">
        <v>0.45833333333333331</v>
      </c>
      <c r="C88" s="41">
        <v>0.48958333333333331</v>
      </c>
      <c r="D88" s="60">
        <v>0.75</v>
      </c>
      <c r="E88" s="42" t="s">
        <v>15</v>
      </c>
      <c r="F88" s="43" t="s">
        <v>14</v>
      </c>
      <c r="G88" s="44" t="s">
        <v>20</v>
      </c>
      <c r="H88" s="44" t="s">
        <v>20</v>
      </c>
      <c r="I88" s="43"/>
      <c r="J88" s="66"/>
      <c r="K88" s="155"/>
    </row>
    <row r="89" spans="1:62" s="95" customFormat="1">
      <c r="A89" s="87" t="s">
        <v>78</v>
      </c>
      <c r="B89" s="88">
        <v>0.45833333333333331</v>
      </c>
      <c r="C89" s="88">
        <v>0.48958333333333331</v>
      </c>
      <c r="D89" s="89">
        <v>0.75</v>
      </c>
      <c r="E89" s="90" t="s">
        <v>51</v>
      </c>
      <c r="F89" s="91" t="s">
        <v>22</v>
      </c>
      <c r="G89" s="92" t="s">
        <v>20</v>
      </c>
      <c r="H89" s="92" t="s">
        <v>20</v>
      </c>
      <c r="I89" s="91"/>
      <c r="J89" s="66"/>
      <c r="K89" s="155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</row>
    <row r="90" spans="1:62" ht="28.5">
      <c r="A90" s="40"/>
      <c r="B90" s="41">
        <v>0.47916666666666669</v>
      </c>
      <c r="C90" s="41">
        <v>0.5</v>
      </c>
      <c r="D90" s="60">
        <v>0.5</v>
      </c>
      <c r="E90" s="42" t="s">
        <v>24</v>
      </c>
      <c r="F90" s="43" t="s">
        <v>25</v>
      </c>
      <c r="G90" s="44" t="s">
        <v>20</v>
      </c>
      <c r="H90" s="44" t="s">
        <v>20</v>
      </c>
      <c r="I90" s="43"/>
      <c r="J90" s="66"/>
      <c r="K90" s="155"/>
    </row>
    <row r="91" spans="1:62">
      <c r="A91" s="40"/>
      <c r="B91" s="41">
        <v>0.48958333333333331</v>
      </c>
      <c r="C91" s="41">
        <v>0.5</v>
      </c>
      <c r="D91" s="60">
        <v>0.25</v>
      </c>
      <c r="E91" s="42" t="s">
        <v>23</v>
      </c>
      <c r="F91" s="43" t="s">
        <v>14</v>
      </c>
      <c r="G91" s="44" t="s">
        <v>20</v>
      </c>
      <c r="H91" s="44" t="s">
        <v>20</v>
      </c>
      <c r="I91" s="43"/>
      <c r="J91" s="66"/>
      <c r="K91" s="155"/>
    </row>
    <row r="92" spans="1:62">
      <c r="A92" s="40"/>
      <c r="B92" s="41">
        <v>0.5</v>
      </c>
      <c r="C92" s="41">
        <v>0.54166666666666663</v>
      </c>
      <c r="D92" s="60">
        <v>1</v>
      </c>
      <c r="E92" s="42" t="s">
        <v>104</v>
      </c>
      <c r="F92" s="43" t="s">
        <v>27</v>
      </c>
      <c r="G92" s="44" t="s">
        <v>20</v>
      </c>
      <c r="H92" s="44" t="s">
        <v>20</v>
      </c>
      <c r="I92" s="43"/>
      <c r="J92" s="66"/>
      <c r="K92" s="155"/>
    </row>
    <row r="93" spans="1:62">
      <c r="A93" s="40"/>
      <c r="B93" s="41">
        <v>0.54166666666666663</v>
      </c>
      <c r="C93" s="41">
        <v>0.58333333333333337</v>
      </c>
      <c r="D93" s="60">
        <v>1</v>
      </c>
      <c r="E93" s="42" t="s">
        <v>104</v>
      </c>
      <c r="F93" s="43" t="s">
        <v>14</v>
      </c>
      <c r="G93" s="44" t="s">
        <v>20</v>
      </c>
      <c r="H93" s="44" t="s">
        <v>20</v>
      </c>
      <c r="I93" s="43"/>
      <c r="J93" s="66"/>
      <c r="K93" s="155"/>
    </row>
    <row r="94" spans="1:62">
      <c r="A94" s="40"/>
      <c r="B94" s="41">
        <v>0.60416666666666663</v>
      </c>
      <c r="C94" s="41">
        <v>0.64583333333333337</v>
      </c>
      <c r="D94" s="60">
        <v>1</v>
      </c>
      <c r="E94" s="42" t="s">
        <v>104</v>
      </c>
      <c r="F94" s="43" t="s">
        <v>27</v>
      </c>
      <c r="G94" s="44" t="s">
        <v>20</v>
      </c>
      <c r="H94" s="44" t="s">
        <v>20</v>
      </c>
      <c r="I94" s="43"/>
      <c r="J94" s="66"/>
      <c r="K94" s="155"/>
    </row>
    <row r="95" spans="1:62">
      <c r="A95" s="40"/>
      <c r="B95" s="41">
        <v>0.64583333333333337</v>
      </c>
      <c r="C95" s="41">
        <v>0.6875</v>
      </c>
      <c r="D95" s="60">
        <v>1</v>
      </c>
      <c r="E95" s="42" t="s">
        <v>104</v>
      </c>
      <c r="F95" s="43" t="s">
        <v>39</v>
      </c>
      <c r="G95" s="44" t="s">
        <v>20</v>
      </c>
      <c r="H95" s="44" t="s">
        <v>20</v>
      </c>
      <c r="I95" s="45"/>
      <c r="J95" s="66"/>
      <c r="K95" s="155"/>
    </row>
    <row r="96" spans="1:62">
      <c r="A96" s="40"/>
      <c r="B96" s="41">
        <v>0.58333333333333337</v>
      </c>
      <c r="C96" s="41">
        <v>0.60416666666666663</v>
      </c>
      <c r="D96" s="60">
        <v>0.5</v>
      </c>
      <c r="E96" s="42" t="s">
        <v>15</v>
      </c>
      <c r="F96" s="43" t="s">
        <v>27</v>
      </c>
      <c r="G96" s="44" t="s">
        <v>20</v>
      </c>
      <c r="H96" s="44" t="s">
        <v>20</v>
      </c>
      <c r="I96" s="43"/>
      <c r="J96" s="66"/>
      <c r="K96" s="155"/>
    </row>
    <row r="97" spans="1:62" s="95" customFormat="1">
      <c r="A97" s="87" t="s">
        <v>78</v>
      </c>
      <c r="B97" s="88">
        <v>0.58333333333333337</v>
      </c>
      <c r="C97" s="88">
        <v>0.60416666666666663</v>
      </c>
      <c r="D97" s="89">
        <v>0.5</v>
      </c>
      <c r="E97" s="90" t="s">
        <v>51</v>
      </c>
      <c r="F97" s="91" t="s">
        <v>22</v>
      </c>
      <c r="G97" s="92" t="s">
        <v>20</v>
      </c>
      <c r="H97" s="92" t="s">
        <v>20</v>
      </c>
      <c r="I97" s="91"/>
      <c r="J97" s="66"/>
      <c r="K97" s="155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</row>
    <row r="98" spans="1:62">
      <c r="A98" s="40"/>
      <c r="B98" s="41">
        <v>0.6875</v>
      </c>
      <c r="C98" s="41">
        <v>0.75</v>
      </c>
      <c r="D98" s="60">
        <v>1.5</v>
      </c>
      <c r="E98" s="42" t="s">
        <v>26</v>
      </c>
      <c r="F98" s="43" t="s">
        <v>27</v>
      </c>
      <c r="G98" s="44" t="s">
        <v>20</v>
      </c>
      <c r="H98" s="44" t="s">
        <v>20</v>
      </c>
      <c r="I98" s="43"/>
      <c r="J98" s="66"/>
      <c r="K98" s="155"/>
    </row>
    <row r="99" spans="1:62">
      <c r="A99" s="40"/>
      <c r="B99" s="41">
        <v>0.75</v>
      </c>
      <c r="C99" s="41">
        <v>0.79166666666666663</v>
      </c>
      <c r="D99" s="60">
        <v>1</v>
      </c>
      <c r="E99" s="42" t="s">
        <v>28</v>
      </c>
      <c r="F99" s="43" t="s">
        <v>14</v>
      </c>
      <c r="G99" s="44" t="s">
        <v>20</v>
      </c>
      <c r="H99" s="44" t="s">
        <v>20</v>
      </c>
      <c r="I99" s="43"/>
      <c r="J99" s="66"/>
      <c r="K99" s="155"/>
    </row>
    <row r="100" spans="1:62" s="95" customFormat="1">
      <c r="A100" s="87" t="s">
        <v>78</v>
      </c>
      <c r="B100" s="88">
        <v>0.75</v>
      </c>
      <c r="C100" s="88">
        <v>0.875</v>
      </c>
      <c r="D100" s="89">
        <v>3</v>
      </c>
      <c r="E100" s="90" t="s">
        <v>45</v>
      </c>
      <c r="F100" s="91" t="s">
        <v>22</v>
      </c>
      <c r="G100" s="92" t="s">
        <v>20</v>
      </c>
      <c r="H100" s="92" t="s">
        <v>20</v>
      </c>
      <c r="I100" s="91"/>
      <c r="J100" s="66"/>
      <c r="K100" s="155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</row>
    <row r="101" spans="1:62" ht="10.15" customHeight="1">
      <c r="A101" s="27"/>
      <c r="B101" s="28"/>
      <c r="C101" s="28"/>
      <c r="D101" s="58"/>
      <c r="E101" s="29"/>
      <c r="F101" s="30"/>
      <c r="G101" s="31"/>
      <c r="H101" s="31"/>
      <c r="I101" s="32"/>
      <c r="J101" s="66"/>
      <c r="K101" s="155"/>
    </row>
    <row r="102" spans="1:62">
      <c r="A102" s="33" t="s">
        <v>56</v>
      </c>
      <c r="B102" s="34"/>
      <c r="C102" s="35"/>
      <c r="D102" s="59"/>
      <c r="E102" s="36"/>
      <c r="F102" s="37"/>
      <c r="G102" s="38"/>
      <c r="H102" s="38"/>
      <c r="I102" s="39"/>
    </row>
    <row r="103" spans="1:62" ht="9" customHeight="1">
      <c r="A103" s="27"/>
      <c r="B103" s="28"/>
      <c r="C103" s="28"/>
      <c r="D103" s="58"/>
      <c r="E103" s="29"/>
      <c r="F103" s="30"/>
      <c r="G103" s="31"/>
      <c r="H103" s="31"/>
      <c r="I103" s="32"/>
    </row>
    <row r="104" spans="1:62" s="148" customFormat="1">
      <c r="A104" s="143" t="s">
        <v>91</v>
      </c>
      <c r="B104" s="85">
        <v>0.41666666666666669</v>
      </c>
      <c r="C104" s="85">
        <v>0.75</v>
      </c>
      <c r="D104" s="86">
        <v>8</v>
      </c>
      <c r="E104" s="142" t="s">
        <v>48</v>
      </c>
      <c r="F104" s="144" t="s">
        <v>52</v>
      </c>
      <c r="G104" s="145" t="s">
        <v>20</v>
      </c>
      <c r="H104" s="145" t="s">
        <v>20</v>
      </c>
      <c r="I104" s="144"/>
      <c r="J104" s="146">
        <v>2</v>
      </c>
      <c r="K104" s="147">
        <f t="shared" ref="K104:K158" si="1">J104*D104</f>
        <v>16</v>
      </c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  <c r="BJ104" s="67"/>
    </row>
    <row r="105" spans="1:62" s="95" customFormat="1">
      <c r="A105" s="87" t="s">
        <v>78</v>
      </c>
      <c r="B105" s="88">
        <v>0.33333333333333331</v>
      </c>
      <c r="C105" s="88">
        <v>0.60416666666666663</v>
      </c>
      <c r="D105" s="89">
        <v>6.5</v>
      </c>
      <c r="E105" s="90" t="s">
        <v>90</v>
      </c>
      <c r="F105" s="91" t="s">
        <v>22</v>
      </c>
      <c r="G105" s="92" t="s">
        <v>20</v>
      </c>
      <c r="H105" s="92" t="s">
        <v>20</v>
      </c>
      <c r="I105" s="91"/>
      <c r="J105" s="161"/>
      <c r="K105" s="163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</row>
    <row r="106" spans="1:62">
      <c r="A106" s="40"/>
      <c r="B106" s="41">
        <v>0.375</v>
      </c>
      <c r="C106" s="41">
        <v>0.45833333333333331</v>
      </c>
      <c r="D106" s="60">
        <v>2</v>
      </c>
      <c r="E106" s="42" t="s">
        <v>18</v>
      </c>
      <c r="F106" s="43" t="s">
        <v>14</v>
      </c>
      <c r="G106" s="44" t="s">
        <v>20</v>
      </c>
      <c r="H106" s="44" t="s">
        <v>20</v>
      </c>
      <c r="I106" s="43"/>
      <c r="J106" s="66"/>
      <c r="K106" s="155"/>
    </row>
    <row r="107" spans="1:62">
      <c r="A107" s="40"/>
      <c r="B107" s="41">
        <v>0.45833333333333331</v>
      </c>
      <c r="C107" s="41">
        <v>0.48958333333333331</v>
      </c>
      <c r="D107" s="60">
        <v>0.75</v>
      </c>
      <c r="E107" s="42" t="s">
        <v>15</v>
      </c>
      <c r="F107" s="43" t="s">
        <v>14</v>
      </c>
      <c r="G107" s="44" t="s">
        <v>20</v>
      </c>
      <c r="H107" s="44" t="s">
        <v>20</v>
      </c>
      <c r="I107" s="43"/>
      <c r="J107" s="66"/>
      <c r="K107" s="155"/>
    </row>
    <row r="108" spans="1:62" s="95" customFormat="1">
      <c r="A108" s="87" t="s">
        <v>78</v>
      </c>
      <c r="B108" s="88">
        <v>0.45833333333333331</v>
      </c>
      <c r="C108" s="88">
        <v>0.48958333333333331</v>
      </c>
      <c r="D108" s="60">
        <v>0.75</v>
      </c>
      <c r="E108" s="90" t="s">
        <v>51</v>
      </c>
      <c r="F108" s="91" t="s">
        <v>22</v>
      </c>
      <c r="G108" s="92" t="s">
        <v>20</v>
      </c>
      <c r="H108" s="92" t="s">
        <v>20</v>
      </c>
      <c r="I108" s="91"/>
      <c r="J108" s="66"/>
      <c r="K108" s="155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</row>
    <row r="109" spans="1:62">
      <c r="A109" s="40"/>
      <c r="B109" s="41">
        <v>0.45833333333333331</v>
      </c>
      <c r="C109" s="41">
        <v>0.5</v>
      </c>
      <c r="D109" s="60">
        <v>1</v>
      </c>
      <c r="E109" s="42" t="s">
        <v>21</v>
      </c>
      <c r="F109" s="43" t="s">
        <v>22</v>
      </c>
      <c r="G109" s="44" t="s">
        <v>20</v>
      </c>
      <c r="H109" s="44" t="s">
        <v>20</v>
      </c>
      <c r="I109" s="43"/>
      <c r="J109" s="66"/>
      <c r="K109" s="155"/>
    </row>
    <row r="110" spans="1:62" ht="28.5">
      <c r="A110" s="40"/>
      <c r="B110" s="41">
        <v>0.47916666666666669</v>
      </c>
      <c r="C110" s="41">
        <v>0.5</v>
      </c>
      <c r="D110" s="60">
        <v>0.5</v>
      </c>
      <c r="E110" s="42" t="s">
        <v>24</v>
      </c>
      <c r="F110" s="43" t="s">
        <v>25</v>
      </c>
      <c r="G110" s="44" t="s">
        <v>20</v>
      </c>
      <c r="H110" s="44" t="s">
        <v>20</v>
      </c>
      <c r="I110" s="43"/>
      <c r="J110" s="66"/>
      <c r="K110" s="155"/>
    </row>
    <row r="111" spans="1:62">
      <c r="A111" s="40"/>
      <c r="B111" s="41">
        <v>0.48958333333333331</v>
      </c>
      <c r="C111" s="41">
        <v>0.5</v>
      </c>
      <c r="D111" s="60">
        <v>0.25</v>
      </c>
      <c r="E111" s="42" t="s">
        <v>23</v>
      </c>
      <c r="F111" s="43" t="s">
        <v>14</v>
      </c>
      <c r="G111" s="44" t="s">
        <v>20</v>
      </c>
      <c r="H111" s="44" t="s">
        <v>20</v>
      </c>
      <c r="I111" s="43"/>
      <c r="J111" s="66"/>
      <c r="K111" s="155"/>
    </row>
    <row r="112" spans="1:62">
      <c r="A112" s="40"/>
      <c r="B112" s="41">
        <v>0.5</v>
      </c>
      <c r="C112" s="41">
        <v>0.5625</v>
      </c>
      <c r="D112" s="60">
        <v>1.5</v>
      </c>
      <c r="E112" s="42" t="s">
        <v>26</v>
      </c>
      <c r="F112" s="43" t="s">
        <v>27</v>
      </c>
      <c r="G112" s="44" t="s">
        <v>20</v>
      </c>
      <c r="H112" s="44" t="s">
        <v>20</v>
      </c>
      <c r="I112" s="43"/>
      <c r="J112" s="66"/>
      <c r="K112" s="155"/>
    </row>
    <row r="113" spans="1:62">
      <c r="A113" s="40"/>
      <c r="B113" s="41">
        <v>0.5625</v>
      </c>
      <c r="C113" s="41">
        <v>0.625</v>
      </c>
      <c r="D113" s="60">
        <v>1.5</v>
      </c>
      <c r="E113" s="42" t="s">
        <v>29</v>
      </c>
      <c r="F113" s="43" t="s">
        <v>32</v>
      </c>
      <c r="G113" s="44" t="s">
        <v>20</v>
      </c>
      <c r="H113" s="44" t="s">
        <v>20</v>
      </c>
      <c r="I113" s="43"/>
      <c r="J113" s="66"/>
      <c r="K113" s="155"/>
    </row>
    <row r="114" spans="1:62">
      <c r="A114" s="40"/>
      <c r="B114" s="41">
        <v>0.5625</v>
      </c>
      <c r="C114" s="41">
        <v>0.60416666666666663</v>
      </c>
      <c r="D114" s="60">
        <v>1</v>
      </c>
      <c r="E114" s="42" t="s">
        <v>30</v>
      </c>
      <c r="F114" s="43" t="s">
        <v>14</v>
      </c>
      <c r="G114" s="44" t="s">
        <v>20</v>
      </c>
      <c r="H114" s="44" t="s">
        <v>20</v>
      </c>
      <c r="I114" s="43"/>
      <c r="J114" s="66"/>
      <c r="K114" s="155"/>
    </row>
    <row r="115" spans="1:62" s="95" customFormat="1">
      <c r="A115" s="87" t="s">
        <v>78</v>
      </c>
      <c r="B115" s="88">
        <v>0.5625</v>
      </c>
      <c r="C115" s="88">
        <v>0.60416666666666663</v>
      </c>
      <c r="D115" s="89">
        <v>1</v>
      </c>
      <c r="E115" s="90" t="s">
        <v>42</v>
      </c>
      <c r="F115" s="91" t="s">
        <v>22</v>
      </c>
      <c r="G115" s="92" t="s">
        <v>20</v>
      </c>
      <c r="H115" s="92" t="s">
        <v>20</v>
      </c>
      <c r="I115" s="91"/>
      <c r="J115" s="66"/>
      <c r="K115" s="155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</row>
    <row r="116" spans="1:62">
      <c r="A116" s="40"/>
      <c r="B116" s="41">
        <v>0.60416666666666663</v>
      </c>
      <c r="C116" s="41">
        <v>0.625</v>
      </c>
      <c r="D116" s="60">
        <v>0.5</v>
      </c>
      <c r="E116" s="42" t="s">
        <v>31</v>
      </c>
      <c r="F116" s="43" t="s">
        <v>33</v>
      </c>
      <c r="G116" s="44" t="s">
        <v>20</v>
      </c>
      <c r="H116" s="44" t="s">
        <v>20</v>
      </c>
      <c r="I116" s="43"/>
      <c r="J116" s="66"/>
      <c r="K116" s="155"/>
    </row>
    <row r="117" spans="1:62">
      <c r="A117" s="40"/>
      <c r="B117" s="46">
        <v>0.625</v>
      </c>
      <c r="C117" s="46">
        <v>0.625</v>
      </c>
      <c r="D117" s="62">
        <f t="shared" ref="D117" si="2">C117-B117</f>
        <v>0</v>
      </c>
      <c r="E117" s="42" t="s">
        <v>23</v>
      </c>
      <c r="F117" s="43" t="s">
        <v>14</v>
      </c>
      <c r="G117" s="44" t="s">
        <v>20</v>
      </c>
      <c r="H117" s="44" t="s">
        <v>20</v>
      </c>
      <c r="I117" s="43"/>
      <c r="J117" s="66"/>
      <c r="K117" s="155"/>
    </row>
    <row r="118" spans="1:62">
      <c r="A118" s="40"/>
      <c r="B118" s="46">
        <v>0.625</v>
      </c>
      <c r="C118" s="46">
        <v>0.6875</v>
      </c>
      <c r="D118" s="62">
        <v>1.5</v>
      </c>
      <c r="E118" s="42" t="s">
        <v>26</v>
      </c>
      <c r="F118" s="43" t="s">
        <v>27</v>
      </c>
      <c r="G118" s="44" t="s">
        <v>20</v>
      </c>
      <c r="H118" s="44" t="s">
        <v>20</v>
      </c>
      <c r="I118" s="43"/>
      <c r="J118" s="66"/>
      <c r="K118" s="155"/>
    </row>
    <row r="119" spans="1:62">
      <c r="A119" s="40"/>
      <c r="B119" s="46">
        <v>0.6875</v>
      </c>
      <c r="C119" s="46">
        <v>0.70833333333333337</v>
      </c>
      <c r="D119" s="62">
        <v>1.5</v>
      </c>
      <c r="E119" s="42" t="s">
        <v>34</v>
      </c>
      <c r="F119" s="43"/>
      <c r="G119" s="44" t="s">
        <v>20</v>
      </c>
      <c r="H119" s="44" t="s">
        <v>20</v>
      </c>
      <c r="I119" s="43"/>
      <c r="J119" s="66"/>
      <c r="K119" s="155"/>
    </row>
    <row r="120" spans="1:62">
      <c r="A120" s="40"/>
      <c r="B120" s="41">
        <v>0.70833333333333337</v>
      </c>
      <c r="C120" s="41">
        <v>0.79166666666666663</v>
      </c>
      <c r="D120" s="60">
        <v>2</v>
      </c>
      <c r="E120" s="42" t="s">
        <v>18</v>
      </c>
      <c r="F120" s="43" t="s">
        <v>14</v>
      </c>
      <c r="G120" s="44" t="s">
        <v>20</v>
      </c>
      <c r="H120" s="44" t="s">
        <v>20</v>
      </c>
      <c r="I120" s="43"/>
      <c r="J120" s="66"/>
      <c r="K120" s="155"/>
    </row>
    <row r="121" spans="1:62" s="95" customFormat="1">
      <c r="A121" s="87" t="s">
        <v>78</v>
      </c>
      <c r="B121" s="88">
        <v>0.77083333333333337</v>
      </c>
      <c r="C121" s="88">
        <v>0.83333333333333337</v>
      </c>
      <c r="D121" s="89">
        <v>1.5</v>
      </c>
      <c r="E121" s="90" t="s">
        <v>44</v>
      </c>
      <c r="F121" s="91" t="s">
        <v>22</v>
      </c>
      <c r="G121" s="92" t="s">
        <v>20</v>
      </c>
      <c r="H121" s="92" t="s">
        <v>20</v>
      </c>
      <c r="I121" s="91"/>
      <c r="J121" s="66"/>
      <c r="K121" s="155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</row>
    <row r="122" spans="1:62" s="112" customFormat="1" ht="31.15" customHeight="1">
      <c r="A122" s="104" t="s">
        <v>79</v>
      </c>
      <c r="B122" s="105">
        <v>0.77083333333333337</v>
      </c>
      <c r="C122" s="105">
        <v>0.91666666666666663</v>
      </c>
      <c r="D122" s="106">
        <v>3.5</v>
      </c>
      <c r="E122" s="107" t="s">
        <v>80</v>
      </c>
      <c r="F122" s="108"/>
      <c r="G122" s="109"/>
      <c r="H122" s="109"/>
      <c r="I122" s="113"/>
      <c r="J122" s="66"/>
      <c r="K122" s="155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  <c r="BG122" s="67"/>
      <c r="BH122" s="67"/>
      <c r="BI122" s="67"/>
      <c r="BJ122" s="67"/>
    </row>
    <row r="123" spans="1:62" ht="10.15" customHeight="1">
      <c r="A123" s="27"/>
      <c r="B123" s="28"/>
      <c r="C123" s="28"/>
      <c r="D123" s="58"/>
      <c r="E123" s="29"/>
      <c r="F123" s="30"/>
      <c r="G123" s="31"/>
      <c r="H123" s="31"/>
      <c r="I123" s="32"/>
      <c r="J123" s="66"/>
      <c r="K123" s="155"/>
    </row>
    <row r="124" spans="1:62">
      <c r="A124" s="33" t="s">
        <v>55</v>
      </c>
      <c r="B124" s="34"/>
      <c r="C124" s="35"/>
      <c r="D124" s="59"/>
      <c r="E124" s="36"/>
      <c r="F124" s="37"/>
      <c r="G124" s="38"/>
      <c r="H124" s="38"/>
      <c r="I124" s="39"/>
      <c r="J124" s="66"/>
      <c r="K124" s="155"/>
    </row>
    <row r="125" spans="1:62" ht="10.15" customHeight="1">
      <c r="A125" s="27"/>
      <c r="B125" s="28"/>
      <c r="C125" s="28"/>
      <c r="D125" s="58"/>
      <c r="E125" s="29"/>
      <c r="F125" s="30"/>
      <c r="G125" s="31"/>
      <c r="H125" s="31"/>
      <c r="I125" s="32"/>
    </row>
    <row r="126" spans="1:62" s="148" customFormat="1">
      <c r="A126" s="143" t="s">
        <v>91</v>
      </c>
      <c r="B126" s="85">
        <v>0.41666666666666669</v>
      </c>
      <c r="C126" s="85">
        <v>0.75</v>
      </c>
      <c r="D126" s="86">
        <v>8</v>
      </c>
      <c r="E126" s="142" t="s">
        <v>48</v>
      </c>
      <c r="F126" s="144" t="s">
        <v>52</v>
      </c>
      <c r="G126" s="145" t="s">
        <v>20</v>
      </c>
      <c r="H126" s="145"/>
      <c r="I126" s="144"/>
      <c r="J126" s="146">
        <v>2</v>
      </c>
      <c r="K126" s="147">
        <f t="shared" si="1"/>
        <v>16</v>
      </c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  <c r="BG126" s="67"/>
      <c r="BH126" s="67"/>
      <c r="BI126" s="67"/>
      <c r="BJ126" s="67"/>
    </row>
    <row r="127" spans="1:62" s="95" customFormat="1">
      <c r="A127" s="87" t="s">
        <v>78</v>
      </c>
      <c r="B127" s="88">
        <v>0.25</v>
      </c>
      <c r="C127" s="88">
        <v>0.41666666666666669</v>
      </c>
      <c r="D127" s="89">
        <v>4</v>
      </c>
      <c r="E127" s="90" t="s">
        <v>81</v>
      </c>
      <c r="F127" s="91" t="s">
        <v>22</v>
      </c>
      <c r="G127" s="92" t="s">
        <v>20</v>
      </c>
      <c r="H127" s="92"/>
      <c r="I127" s="91"/>
      <c r="J127" s="161"/>
      <c r="K127" s="163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  <c r="BA127" s="67"/>
      <c r="BB127" s="67"/>
      <c r="BC127" s="67"/>
      <c r="BD127" s="67"/>
      <c r="BE127" s="67"/>
      <c r="BF127" s="67"/>
      <c r="BG127" s="67"/>
      <c r="BH127" s="67"/>
      <c r="BI127" s="67"/>
      <c r="BJ127" s="67"/>
    </row>
    <row r="128" spans="1:62" s="141" customFormat="1">
      <c r="A128" s="133" t="s">
        <v>95</v>
      </c>
      <c r="B128" s="134">
        <v>0.33333333333333331</v>
      </c>
      <c r="C128" s="134">
        <v>0.41666666666666669</v>
      </c>
      <c r="D128" s="135">
        <v>2</v>
      </c>
      <c r="E128" s="136" t="s">
        <v>97</v>
      </c>
      <c r="F128" s="137" t="s">
        <v>98</v>
      </c>
      <c r="G128" s="138" t="s">
        <v>20</v>
      </c>
      <c r="H128" s="138"/>
      <c r="I128" s="137"/>
      <c r="J128" s="66"/>
      <c r="K128" s="155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67"/>
      <c r="BA128" s="67"/>
      <c r="BB128" s="67"/>
      <c r="BC128" s="67"/>
      <c r="BD128" s="67"/>
      <c r="BE128" s="67"/>
      <c r="BF128" s="67"/>
      <c r="BG128" s="67"/>
      <c r="BH128" s="67"/>
      <c r="BI128" s="67"/>
      <c r="BJ128" s="67"/>
    </row>
    <row r="129" spans="1:62" s="112" customFormat="1" ht="28.5">
      <c r="A129" s="104" t="s">
        <v>92</v>
      </c>
      <c r="B129" s="105">
        <v>0.41666666666666669</v>
      </c>
      <c r="C129" s="105">
        <v>0.58333333333333337</v>
      </c>
      <c r="D129" s="106">
        <v>4</v>
      </c>
      <c r="E129" s="107" t="s">
        <v>80</v>
      </c>
      <c r="F129" s="108" t="s">
        <v>22</v>
      </c>
      <c r="G129" s="109" t="s">
        <v>20</v>
      </c>
      <c r="H129" s="109"/>
      <c r="I129" s="108"/>
      <c r="J129" s="66"/>
      <c r="K129" s="155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  <c r="BF129" s="67"/>
      <c r="BG129" s="67"/>
      <c r="BH129" s="67"/>
      <c r="BI129" s="67"/>
      <c r="BJ129" s="67"/>
    </row>
    <row r="130" spans="1:62" s="67" customFormat="1">
      <c r="A130" s="65"/>
      <c r="B130" s="41">
        <v>0.41666666666666669</v>
      </c>
      <c r="C130" s="41">
        <v>0.58333333333333337</v>
      </c>
      <c r="D130" s="60">
        <v>4</v>
      </c>
      <c r="E130" s="42" t="s">
        <v>35</v>
      </c>
      <c r="F130" s="43" t="s">
        <v>14</v>
      </c>
      <c r="G130" s="44"/>
      <c r="H130" s="44" t="s">
        <v>20</v>
      </c>
      <c r="I130" s="43"/>
      <c r="J130" s="66"/>
      <c r="K130" s="155"/>
    </row>
    <row r="131" spans="1:62" s="130" customFormat="1">
      <c r="A131" s="122" t="s">
        <v>85</v>
      </c>
      <c r="B131" s="123">
        <v>0.58333333333333337</v>
      </c>
      <c r="C131" s="123">
        <v>0.70833333333333337</v>
      </c>
      <c r="D131" s="124">
        <v>3</v>
      </c>
      <c r="E131" s="125" t="s">
        <v>87</v>
      </c>
      <c r="F131" s="126" t="s">
        <v>22</v>
      </c>
      <c r="G131" s="127" t="s">
        <v>20</v>
      </c>
      <c r="H131" s="127"/>
      <c r="I131" s="126"/>
      <c r="J131" s="66"/>
      <c r="K131" s="155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  <c r="BC131" s="67"/>
      <c r="BD131" s="67"/>
      <c r="BE131" s="67"/>
      <c r="BF131" s="67"/>
      <c r="BG131" s="67"/>
      <c r="BH131" s="67"/>
      <c r="BI131" s="67"/>
      <c r="BJ131" s="67"/>
    </row>
    <row r="132" spans="1:62" s="95" customFormat="1">
      <c r="A132" s="87" t="s">
        <v>78</v>
      </c>
      <c r="B132" s="88">
        <v>0.625</v>
      </c>
      <c r="C132" s="88">
        <v>0.70833333333333337</v>
      </c>
      <c r="D132" s="89">
        <v>2</v>
      </c>
      <c r="E132" s="90" t="s">
        <v>86</v>
      </c>
      <c r="F132" s="91" t="s">
        <v>22</v>
      </c>
      <c r="G132" s="92" t="s">
        <v>20</v>
      </c>
      <c r="H132" s="92"/>
      <c r="I132" s="91"/>
      <c r="J132" s="66"/>
      <c r="K132" s="155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  <c r="BG132" s="67"/>
      <c r="BH132" s="67"/>
      <c r="BI132" s="67"/>
      <c r="BJ132" s="67"/>
    </row>
    <row r="133" spans="1:62">
      <c r="A133" s="40"/>
      <c r="B133" s="46">
        <v>0.71875</v>
      </c>
      <c r="C133" s="46">
        <v>0.73958333333333337</v>
      </c>
      <c r="D133" s="62">
        <v>0.5</v>
      </c>
      <c r="E133" s="42" t="s">
        <v>38</v>
      </c>
      <c r="F133" s="43" t="s">
        <v>14</v>
      </c>
      <c r="G133" s="44"/>
      <c r="H133" s="44" t="s">
        <v>20</v>
      </c>
      <c r="I133" s="43"/>
      <c r="J133" s="66"/>
      <c r="K133" s="155"/>
    </row>
    <row r="134" spans="1:62">
      <c r="A134" s="47"/>
      <c r="B134" s="48">
        <v>0.73958333333333337</v>
      </c>
      <c r="C134" s="48">
        <v>0.76041666666666663</v>
      </c>
      <c r="D134" s="63">
        <v>0.5</v>
      </c>
      <c r="E134" s="49" t="s">
        <v>37</v>
      </c>
      <c r="F134" s="50"/>
      <c r="G134" s="51"/>
      <c r="H134" s="51" t="s">
        <v>20</v>
      </c>
      <c r="I134" s="50"/>
      <c r="J134" s="66"/>
      <c r="K134" s="155"/>
    </row>
    <row r="135" spans="1:62">
      <c r="A135" s="47"/>
      <c r="B135" s="48">
        <v>0.77083333333333337</v>
      </c>
      <c r="C135" s="48">
        <v>0.84375</v>
      </c>
      <c r="D135" s="63">
        <v>1.75</v>
      </c>
      <c r="E135" s="49" t="s">
        <v>36</v>
      </c>
      <c r="F135" s="50"/>
      <c r="G135" s="51"/>
      <c r="H135" s="51" t="s">
        <v>20</v>
      </c>
      <c r="I135" s="50"/>
      <c r="J135" s="66"/>
      <c r="K135" s="155"/>
    </row>
    <row r="136" spans="1:62" s="95" customFormat="1">
      <c r="A136" s="96" t="s">
        <v>78</v>
      </c>
      <c r="B136" s="97">
        <v>0.85416666666666663</v>
      </c>
      <c r="C136" s="97">
        <v>0</v>
      </c>
      <c r="D136" s="98">
        <v>3.5</v>
      </c>
      <c r="E136" s="99" t="s">
        <v>81</v>
      </c>
      <c r="F136" s="100"/>
      <c r="G136" s="101" t="s">
        <v>20</v>
      </c>
      <c r="H136" s="101"/>
      <c r="I136" s="100"/>
      <c r="J136" s="66"/>
      <c r="K136" s="155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  <c r="BD136" s="67"/>
      <c r="BE136" s="67"/>
      <c r="BF136" s="67"/>
      <c r="BG136" s="67"/>
      <c r="BH136" s="67"/>
      <c r="BI136" s="67"/>
      <c r="BJ136" s="67"/>
    </row>
    <row r="137" spans="1:62" s="112" customFormat="1" ht="28.5">
      <c r="A137" s="114" t="s">
        <v>93</v>
      </c>
      <c r="B137" s="115">
        <v>0.85416666666666663</v>
      </c>
      <c r="C137" s="115">
        <v>0</v>
      </c>
      <c r="D137" s="116">
        <v>3.5</v>
      </c>
      <c r="E137" s="117" t="s">
        <v>94</v>
      </c>
      <c r="F137" s="118"/>
      <c r="G137" s="119" t="s">
        <v>20</v>
      </c>
      <c r="H137" s="119"/>
      <c r="I137" s="118"/>
      <c r="J137" s="66"/>
      <c r="K137" s="155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  <c r="BF137" s="67"/>
      <c r="BG137" s="67"/>
      <c r="BH137" s="67"/>
      <c r="BI137" s="67"/>
      <c r="BJ137" s="67"/>
    </row>
    <row r="138" spans="1:62" s="112" customFormat="1">
      <c r="A138" s="104" t="s">
        <v>77</v>
      </c>
      <c r="B138" s="120">
        <v>0.85416666666666663</v>
      </c>
      <c r="C138" s="120">
        <v>0</v>
      </c>
      <c r="D138" s="121">
        <v>3.5</v>
      </c>
      <c r="E138" s="107" t="s">
        <v>82</v>
      </c>
      <c r="F138" s="108" t="s">
        <v>22</v>
      </c>
      <c r="G138" s="109" t="s">
        <v>20</v>
      </c>
      <c r="H138" s="109"/>
      <c r="I138" s="108"/>
      <c r="J138" s="66"/>
      <c r="K138" s="155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  <c r="BG138" s="67"/>
      <c r="BH138" s="67"/>
      <c r="BI138" s="67"/>
      <c r="BJ138" s="67"/>
    </row>
    <row r="139" spans="1:62">
      <c r="A139" s="68"/>
      <c r="B139" s="69"/>
      <c r="C139" s="69"/>
      <c r="D139" s="70"/>
      <c r="E139" s="71"/>
      <c r="F139" s="72"/>
      <c r="G139" s="73"/>
      <c r="H139" s="73"/>
      <c r="I139" s="74"/>
      <c r="J139" s="66"/>
      <c r="K139" s="155"/>
    </row>
    <row r="140" spans="1:62">
      <c r="A140" s="33" t="s">
        <v>67</v>
      </c>
      <c r="B140" s="34"/>
      <c r="C140" s="35"/>
      <c r="D140" s="59"/>
      <c r="E140" s="36"/>
      <c r="F140" s="37"/>
      <c r="G140" s="38"/>
      <c r="H140" s="38"/>
      <c r="I140" s="39"/>
      <c r="J140" s="66"/>
      <c r="K140" s="155"/>
    </row>
    <row r="141" spans="1:62" ht="10.15" customHeight="1">
      <c r="A141" s="27"/>
      <c r="B141" s="28"/>
      <c r="C141" s="28"/>
      <c r="D141" s="58"/>
      <c r="E141" s="29"/>
      <c r="F141" s="30"/>
      <c r="G141" s="31"/>
      <c r="H141" s="31"/>
      <c r="I141" s="32"/>
      <c r="J141" s="66"/>
      <c r="K141" s="155"/>
    </row>
    <row r="142" spans="1:62" s="148" customFormat="1">
      <c r="A142" s="143" t="s">
        <v>91</v>
      </c>
      <c r="B142" s="85">
        <v>0.41666666666666669</v>
      </c>
      <c r="C142" s="85">
        <v>0.75</v>
      </c>
      <c r="D142" s="86">
        <v>8</v>
      </c>
      <c r="E142" s="142" t="s">
        <v>48</v>
      </c>
      <c r="F142" s="144" t="s">
        <v>52</v>
      </c>
      <c r="G142" s="145" t="s">
        <v>20</v>
      </c>
      <c r="H142" s="145" t="s">
        <v>20</v>
      </c>
      <c r="I142" s="144"/>
      <c r="J142" s="146">
        <v>2</v>
      </c>
      <c r="K142" s="147">
        <f t="shared" si="1"/>
        <v>16</v>
      </c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  <c r="BD142" s="67"/>
      <c r="BE142" s="67"/>
      <c r="BF142" s="67"/>
      <c r="BG142" s="67"/>
      <c r="BH142" s="67"/>
      <c r="BI142" s="67"/>
      <c r="BJ142" s="67"/>
    </row>
    <row r="143" spans="1:62" s="95" customFormat="1">
      <c r="A143" s="87" t="s">
        <v>78</v>
      </c>
      <c r="B143" s="88">
        <v>0.25</v>
      </c>
      <c r="C143" s="88">
        <v>0.41666666666666669</v>
      </c>
      <c r="D143" s="89">
        <v>4</v>
      </c>
      <c r="E143" s="90" t="s">
        <v>81</v>
      </c>
      <c r="F143" s="91" t="s">
        <v>22</v>
      </c>
      <c r="G143" s="92" t="s">
        <v>20</v>
      </c>
      <c r="H143" s="92"/>
      <c r="I143" s="91"/>
      <c r="J143" s="161"/>
      <c r="K143" s="163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7"/>
      <c r="AV143" s="67"/>
      <c r="AW143" s="67"/>
      <c r="AX143" s="67"/>
      <c r="AY143" s="67"/>
      <c r="AZ143" s="67"/>
      <c r="BA143" s="67"/>
      <c r="BB143" s="67"/>
      <c r="BC143" s="67"/>
      <c r="BD143" s="67"/>
      <c r="BE143" s="67"/>
      <c r="BF143" s="67"/>
      <c r="BG143" s="67"/>
      <c r="BH143" s="67"/>
      <c r="BI143" s="67"/>
      <c r="BJ143" s="67"/>
    </row>
    <row r="144" spans="1:62" s="141" customFormat="1">
      <c r="A144" s="133" t="s">
        <v>95</v>
      </c>
      <c r="B144" s="134">
        <v>0.33333333333333331</v>
      </c>
      <c r="C144" s="134">
        <v>0.41666666666666669</v>
      </c>
      <c r="D144" s="135">
        <v>2</v>
      </c>
      <c r="E144" s="136" t="s">
        <v>97</v>
      </c>
      <c r="F144" s="137" t="s">
        <v>98</v>
      </c>
      <c r="G144" s="138" t="s">
        <v>20</v>
      </c>
      <c r="H144" s="138"/>
      <c r="I144" s="137"/>
      <c r="J144" s="66"/>
      <c r="K144" s="155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67"/>
      <c r="BA144" s="67"/>
      <c r="BB144" s="67"/>
      <c r="BC144" s="67"/>
      <c r="BD144" s="67"/>
      <c r="BE144" s="67"/>
      <c r="BF144" s="67"/>
      <c r="BG144" s="67"/>
      <c r="BH144" s="67"/>
      <c r="BI144" s="67"/>
      <c r="BJ144" s="67"/>
    </row>
    <row r="145" spans="1:62" s="112" customFormat="1" ht="28.5">
      <c r="A145" s="104" t="s">
        <v>92</v>
      </c>
      <c r="B145" s="105">
        <v>0.41666666666666669</v>
      </c>
      <c r="C145" s="105">
        <v>0.58333333333333337</v>
      </c>
      <c r="D145" s="106">
        <v>4</v>
      </c>
      <c r="E145" s="107" t="s">
        <v>94</v>
      </c>
      <c r="F145" s="108" t="s">
        <v>22</v>
      </c>
      <c r="G145" s="109" t="s">
        <v>20</v>
      </c>
      <c r="H145" s="109"/>
      <c r="I145" s="108"/>
      <c r="J145" s="66"/>
      <c r="K145" s="155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  <c r="BA145" s="67"/>
      <c r="BB145" s="67"/>
      <c r="BC145" s="67"/>
      <c r="BD145" s="67"/>
      <c r="BE145" s="67"/>
      <c r="BF145" s="67"/>
      <c r="BG145" s="67"/>
      <c r="BH145" s="67"/>
      <c r="BI145" s="67"/>
      <c r="BJ145" s="67"/>
    </row>
    <row r="146" spans="1:62">
      <c r="A146" s="40"/>
      <c r="B146" s="46">
        <v>0.41666666666666669</v>
      </c>
      <c r="C146" s="46">
        <v>0.58333333333333337</v>
      </c>
      <c r="D146" s="62">
        <v>4</v>
      </c>
      <c r="E146" s="42" t="s">
        <v>35</v>
      </c>
      <c r="F146" s="43" t="s">
        <v>14</v>
      </c>
      <c r="G146" s="44"/>
      <c r="H146" s="44" t="s">
        <v>20</v>
      </c>
      <c r="I146" s="43"/>
      <c r="J146" s="66"/>
      <c r="K146" s="155"/>
    </row>
    <row r="147" spans="1:62" s="130" customFormat="1">
      <c r="A147" s="122" t="s">
        <v>85</v>
      </c>
      <c r="B147" s="123">
        <v>0.58333333333333337</v>
      </c>
      <c r="C147" s="123">
        <v>0.70833333333333337</v>
      </c>
      <c r="D147" s="124">
        <v>3</v>
      </c>
      <c r="E147" s="125" t="s">
        <v>87</v>
      </c>
      <c r="F147" s="126" t="s">
        <v>22</v>
      </c>
      <c r="G147" s="127" t="s">
        <v>20</v>
      </c>
      <c r="H147" s="127"/>
      <c r="I147" s="126"/>
      <c r="J147" s="66"/>
      <c r="K147" s="155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  <c r="BA147" s="67"/>
      <c r="BB147" s="67"/>
      <c r="BC147" s="67"/>
      <c r="BD147" s="67"/>
      <c r="BE147" s="67"/>
      <c r="BF147" s="67"/>
      <c r="BG147" s="67"/>
      <c r="BH147" s="67"/>
      <c r="BI147" s="67"/>
      <c r="BJ147" s="67"/>
    </row>
    <row r="148" spans="1:62" s="95" customFormat="1">
      <c r="A148" s="87" t="s">
        <v>78</v>
      </c>
      <c r="B148" s="88">
        <v>0.625</v>
      </c>
      <c r="C148" s="88">
        <v>0.70833333333333337</v>
      </c>
      <c r="D148" s="89">
        <v>2</v>
      </c>
      <c r="E148" s="90" t="s">
        <v>83</v>
      </c>
      <c r="F148" s="91" t="s">
        <v>22</v>
      </c>
      <c r="G148" s="92" t="s">
        <v>20</v>
      </c>
      <c r="H148" s="92"/>
      <c r="I148" s="91"/>
      <c r="J148" s="66"/>
      <c r="K148" s="155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  <c r="BD148" s="67"/>
      <c r="BE148" s="67"/>
      <c r="BF148" s="67"/>
      <c r="BG148" s="67"/>
      <c r="BH148" s="67"/>
      <c r="BI148" s="67"/>
      <c r="BJ148" s="67"/>
    </row>
    <row r="149" spans="1:62">
      <c r="A149" s="40"/>
      <c r="B149" s="46">
        <v>0.71875</v>
      </c>
      <c r="C149" s="46">
        <v>0.73958333333333337</v>
      </c>
      <c r="D149" s="62">
        <v>0.5</v>
      </c>
      <c r="E149" s="42" t="s">
        <v>38</v>
      </c>
      <c r="F149" s="43" t="s">
        <v>14</v>
      </c>
      <c r="G149" s="44"/>
      <c r="H149" s="44" t="s">
        <v>20</v>
      </c>
      <c r="I149" s="43"/>
      <c r="J149" s="66"/>
      <c r="K149" s="155"/>
    </row>
    <row r="150" spans="1:62">
      <c r="A150" s="47"/>
      <c r="B150" s="48">
        <v>0.73958333333333337</v>
      </c>
      <c r="C150" s="48">
        <v>0.76041666666666663</v>
      </c>
      <c r="D150" s="63">
        <v>0.5</v>
      </c>
      <c r="E150" s="49" t="s">
        <v>37</v>
      </c>
      <c r="F150" s="50"/>
      <c r="G150" s="51"/>
      <c r="H150" s="51" t="s">
        <v>20</v>
      </c>
      <c r="I150" s="50"/>
      <c r="J150" s="66"/>
      <c r="K150" s="155"/>
    </row>
    <row r="151" spans="1:62">
      <c r="A151" s="47"/>
      <c r="B151" s="48">
        <v>0.77083333333333337</v>
      </c>
      <c r="C151" s="48">
        <v>0.84375</v>
      </c>
      <c r="D151" s="63">
        <v>1.75</v>
      </c>
      <c r="E151" s="49" t="s">
        <v>36</v>
      </c>
      <c r="F151" s="50"/>
      <c r="G151" s="51"/>
      <c r="H151" s="51" t="s">
        <v>20</v>
      </c>
      <c r="I151" s="50"/>
      <c r="J151" s="66"/>
      <c r="K151" s="155"/>
    </row>
    <row r="152" spans="1:62" s="95" customFormat="1">
      <c r="A152" s="87" t="s">
        <v>78</v>
      </c>
      <c r="B152" s="102">
        <v>0.85416666666666663</v>
      </c>
      <c r="C152" s="102">
        <v>0</v>
      </c>
      <c r="D152" s="103">
        <v>3.5</v>
      </c>
      <c r="E152" s="90" t="s">
        <v>81</v>
      </c>
      <c r="F152" s="91"/>
      <c r="G152" s="92" t="s">
        <v>20</v>
      </c>
      <c r="H152" s="92"/>
      <c r="I152" s="91"/>
      <c r="J152" s="66"/>
      <c r="K152" s="155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</row>
    <row r="153" spans="1:62" s="112" customFormat="1" ht="31.15" customHeight="1">
      <c r="A153" s="104" t="s">
        <v>93</v>
      </c>
      <c r="B153" s="120">
        <v>0.85416666666666663</v>
      </c>
      <c r="C153" s="120">
        <v>0</v>
      </c>
      <c r="D153" s="121">
        <v>3.5</v>
      </c>
      <c r="E153" s="107" t="s">
        <v>94</v>
      </c>
      <c r="F153" s="108"/>
      <c r="G153" s="109" t="s">
        <v>20</v>
      </c>
      <c r="H153" s="109"/>
      <c r="I153" s="108"/>
      <c r="J153" s="66"/>
      <c r="K153" s="155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  <c r="AZ153" s="67"/>
      <c r="BA153" s="67"/>
      <c r="BB153" s="67"/>
      <c r="BC153" s="67"/>
      <c r="BD153" s="67"/>
      <c r="BE153" s="67"/>
      <c r="BF153" s="67"/>
      <c r="BG153" s="67"/>
      <c r="BH153" s="67"/>
      <c r="BI153" s="67"/>
      <c r="BJ153" s="67"/>
    </row>
    <row r="154" spans="1:62" s="112" customFormat="1">
      <c r="A154" s="104" t="s">
        <v>77</v>
      </c>
      <c r="B154" s="120">
        <v>0.85416666666666663</v>
      </c>
      <c r="C154" s="120">
        <v>0</v>
      </c>
      <c r="D154" s="121">
        <v>3.5</v>
      </c>
      <c r="E154" s="107" t="s">
        <v>84</v>
      </c>
      <c r="F154" s="108" t="s">
        <v>22</v>
      </c>
      <c r="G154" s="109" t="s">
        <v>20</v>
      </c>
      <c r="H154" s="109"/>
      <c r="I154" s="108"/>
      <c r="J154" s="66"/>
      <c r="K154" s="155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  <c r="BC154" s="67"/>
      <c r="BD154" s="67"/>
      <c r="BE154" s="67"/>
      <c r="BF154" s="67"/>
      <c r="BG154" s="67"/>
      <c r="BH154" s="67"/>
      <c r="BI154" s="67"/>
      <c r="BJ154" s="67"/>
    </row>
    <row r="155" spans="1:62">
      <c r="J155" s="66"/>
      <c r="K155" s="155"/>
    </row>
    <row r="156" spans="1:62">
      <c r="A156" s="33" t="s">
        <v>68</v>
      </c>
      <c r="B156" s="34"/>
      <c r="C156" s="35"/>
      <c r="D156" s="59"/>
      <c r="E156" s="36"/>
      <c r="F156" s="37"/>
      <c r="G156" s="38"/>
      <c r="H156" s="38"/>
      <c r="I156" s="39"/>
      <c r="J156" s="66"/>
      <c r="K156" s="155"/>
    </row>
    <row r="157" spans="1:62" ht="10.15" customHeight="1">
      <c r="A157" s="27"/>
      <c r="B157" s="28"/>
      <c r="C157" s="28"/>
      <c r="D157" s="58"/>
      <c r="E157" s="29"/>
      <c r="F157" s="30"/>
      <c r="G157" s="31"/>
      <c r="H157" s="31"/>
      <c r="I157" s="32"/>
      <c r="J157" s="66"/>
      <c r="K157" s="155"/>
    </row>
    <row r="158" spans="1:62" s="148" customFormat="1">
      <c r="A158" s="143" t="s">
        <v>91</v>
      </c>
      <c r="B158" s="85">
        <v>0.41666666666666669</v>
      </c>
      <c r="C158" s="85">
        <v>0.75</v>
      </c>
      <c r="D158" s="86">
        <v>8</v>
      </c>
      <c r="E158" s="142" t="s">
        <v>48</v>
      </c>
      <c r="F158" s="144" t="s">
        <v>52</v>
      </c>
      <c r="G158" s="145" t="s">
        <v>20</v>
      </c>
      <c r="H158" s="145" t="s">
        <v>20</v>
      </c>
      <c r="I158" s="144"/>
      <c r="J158" s="146">
        <v>2</v>
      </c>
      <c r="K158" s="147">
        <f t="shared" si="1"/>
        <v>16</v>
      </c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  <c r="AX158" s="67"/>
      <c r="AY158" s="67"/>
      <c r="AZ158" s="67"/>
      <c r="BA158" s="67"/>
      <c r="BB158" s="67"/>
      <c r="BC158" s="67"/>
      <c r="BD158" s="67"/>
      <c r="BE158" s="67"/>
      <c r="BF158" s="67"/>
      <c r="BG158" s="67"/>
      <c r="BH158" s="67"/>
      <c r="BI158" s="67"/>
      <c r="BJ158" s="67"/>
    </row>
    <row r="159" spans="1:62" s="95" customFormat="1">
      <c r="A159" s="87" t="s">
        <v>78</v>
      </c>
      <c r="B159" s="88">
        <v>0.25</v>
      </c>
      <c r="C159" s="88">
        <v>0.41666666666666669</v>
      </c>
      <c r="D159" s="89">
        <v>4</v>
      </c>
      <c r="E159" s="90" t="s">
        <v>81</v>
      </c>
      <c r="F159" s="91" t="s">
        <v>22</v>
      </c>
      <c r="G159" s="92" t="s">
        <v>20</v>
      </c>
      <c r="H159" s="92"/>
      <c r="I159" s="91"/>
      <c r="J159" s="161"/>
      <c r="K159" s="163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  <c r="AZ159" s="67"/>
      <c r="BA159" s="67"/>
      <c r="BB159" s="67"/>
      <c r="BC159" s="67"/>
      <c r="BD159" s="67"/>
      <c r="BE159" s="67"/>
      <c r="BF159" s="67"/>
      <c r="BG159" s="67"/>
      <c r="BH159" s="67"/>
      <c r="BI159" s="67"/>
      <c r="BJ159" s="67"/>
    </row>
    <row r="160" spans="1:62" s="141" customFormat="1">
      <c r="A160" s="133" t="s">
        <v>95</v>
      </c>
      <c r="B160" s="134">
        <v>0.33333333333333331</v>
      </c>
      <c r="C160" s="134">
        <v>0.41666666666666669</v>
      </c>
      <c r="D160" s="135">
        <v>2</v>
      </c>
      <c r="E160" s="136" t="s">
        <v>97</v>
      </c>
      <c r="F160" s="137" t="s">
        <v>98</v>
      </c>
      <c r="G160" s="138" t="s">
        <v>20</v>
      </c>
      <c r="H160" s="138"/>
      <c r="I160" s="137"/>
      <c r="J160" s="66"/>
      <c r="K160" s="155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  <c r="AZ160" s="67"/>
      <c r="BA160" s="67"/>
      <c r="BB160" s="67"/>
      <c r="BC160" s="67"/>
      <c r="BD160" s="67"/>
      <c r="BE160" s="67"/>
      <c r="BF160" s="67"/>
      <c r="BG160" s="67"/>
      <c r="BH160" s="67"/>
      <c r="BI160" s="67"/>
      <c r="BJ160" s="67"/>
    </row>
    <row r="161" spans="1:62" s="112" customFormat="1" ht="28.5">
      <c r="A161" s="104" t="s">
        <v>92</v>
      </c>
      <c r="B161" s="105">
        <v>0.41666666666666669</v>
      </c>
      <c r="C161" s="105">
        <v>0.58333333333333337</v>
      </c>
      <c r="D161" s="106">
        <v>4</v>
      </c>
      <c r="E161" s="107" t="s">
        <v>80</v>
      </c>
      <c r="F161" s="108" t="s">
        <v>22</v>
      </c>
      <c r="G161" s="109" t="s">
        <v>20</v>
      </c>
      <c r="H161" s="109"/>
      <c r="I161" s="108"/>
      <c r="J161" s="66"/>
      <c r="K161" s="155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  <c r="BD161" s="67"/>
      <c r="BE161" s="67"/>
      <c r="BF161" s="67"/>
      <c r="BG161" s="67"/>
      <c r="BH161" s="67"/>
      <c r="BI161" s="67"/>
      <c r="BJ161" s="67"/>
    </row>
    <row r="162" spans="1:62">
      <c r="A162" s="40"/>
      <c r="B162" s="46">
        <v>0.41666666666666669</v>
      </c>
      <c r="C162" s="46">
        <v>0.58333333333333337</v>
      </c>
      <c r="D162" s="62">
        <v>4</v>
      </c>
      <c r="E162" s="42" t="s">
        <v>35</v>
      </c>
      <c r="F162" s="43" t="s">
        <v>14</v>
      </c>
      <c r="G162" s="44"/>
      <c r="H162" s="44" t="s">
        <v>20</v>
      </c>
      <c r="I162" s="43"/>
      <c r="J162" s="66"/>
      <c r="K162" s="155"/>
    </row>
    <row r="163" spans="1:62" s="130" customFormat="1">
      <c r="A163" s="122" t="s">
        <v>85</v>
      </c>
      <c r="B163" s="123">
        <v>0.58333333333333337</v>
      </c>
      <c r="C163" s="123">
        <v>0.70833333333333337</v>
      </c>
      <c r="D163" s="124">
        <v>3</v>
      </c>
      <c r="E163" s="125" t="s">
        <v>87</v>
      </c>
      <c r="F163" s="126" t="s">
        <v>22</v>
      </c>
      <c r="G163" s="127" t="s">
        <v>20</v>
      </c>
      <c r="H163" s="127"/>
      <c r="I163" s="126"/>
      <c r="J163" s="66"/>
      <c r="K163" s="155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  <c r="BB163" s="67"/>
      <c r="BC163" s="67"/>
      <c r="BD163" s="67"/>
      <c r="BE163" s="67"/>
      <c r="BF163" s="67"/>
      <c r="BG163" s="67"/>
      <c r="BH163" s="67"/>
      <c r="BI163" s="67"/>
      <c r="BJ163" s="67"/>
    </row>
    <row r="164" spans="1:62" s="95" customFormat="1">
      <c r="A164" s="87" t="s">
        <v>78</v>
      </c>
      <c r="B164" s="88">
        <v>0.625</v>
      </c>
      <c r="C164" s="88">
        <v>0.70833333333333337</v>
      </c>
      <c r="D164" s="89">
        <v>2</v>
      </c>
      <c r="E164" s="90" t="s">
        <v>83</v>
      </c>
      <c r="F164" s="91" t="s">
        <v>22</v>
      </c>
      <c r="G164" s="92" t="s">
        <v>20</v>
      </c>
      <c r="H164" s="92"/>
      <c r="I164" s="91"/>
      <c r="J164" s="66"/>
      <c r="K164" s="155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67"/>
      <c r="BI164" s="67"/>
      <c r="BJ164" s="67"/>
    </row>
    <row r="165" spans="1:62">
      <c r="A165" s="40"/>
      <c r="B165" s="46">
        <v>0.71875</v>
      </c>
      <c r="C165" s="46">
        <v>0.73958333333333337</v>
      </c>
      <c r="D165" s="62">
        <v>0.5</v>
      </c>
      <c r="E165" s="42" t="s">
        <v>38</v>
      </c>
      <c r="F165" s="43" t="s">
        <v>14</v>
      </c>
      <c r="G165" s="44"/>
      <c r="H165" s="44" t="s">
        <v>20</v>
      </c>
      <c r="I165" s="43"/>
      <c r="J165" s="66"/>
      <c r="K165" s="155"/>
    </row>
    <row r="166" spans="1:62">
      <c r="A166" s="47"/>
      <c r="B166" s="48">
        <v>0.73958333333333337</v>
      </c>
      <c r="C166" s="48">
        <v>0.76041666666666663</v>
      </c>
      <c r="D166" s="63">
        <v>0.5</v>
      </c>
      <c r="E166" s="49" t="s">
        <v>37</v>
      </c>
      <c r="F166" s="50"/>
      <c r="G166" s="51"/>
      <c r="H166" s="51" t="s">
        <v>20</v>
      </c>
      <c r="I166" s="50"/>
      <c r="J166" s="66"/>
      <c r="K166" s="155"/>
    </row>
    <row r="167" spans="1:62">
      <c r="A167" s="47"/>
      <c r="B167" s="48">
        <v>0.77083333333333337</v>
      </c>
      <c r="C167" s="48">
        <v>0.84375</v>
      </c>
      <c r="D167" s="63">
        <v>1.75</v>
      </c>
      <c r="E167" s="49" t="s">
        <v>36</v>
      </c>
      <c r="F167" s="50"/>
      <c r="G167" s="51"/>
      <c r="H167" s="51" t="s">
        <v>20</v>
      </c>
      <c r="I167" s="50"/>
      <c r="J167" s="66"/>
      <c r="K167" s="155"/>
    </row>
    <row r="168" spans="1:62" s="95" customFormat="1">
      <c r="A168" s="96" t="s">
        <v>78</v>
      </c>
      <c r="B168" s="97">
        <v>0.85416666666666663</v>
      </c>
      <c r="C168" s="97">
        <v>0</v>
      </c>
      <c r="D168" s="98">
        <v>3.5</v>
      </c>
      <c r="E168" s="99" t="s">
        <v>81</v>
      </c>
      <c r="F168" s="100"/>
      <c r="G168" s="101" t="s">
        <v>20</v>
      </c>
      <c r="H168" s="101"/>
      <c r="I168" s="100"/>
      <c r="J168" s="66"/>
      <c r="K168" s="155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  <c r="BC168" s="67"/>
      <c r="BD168" s="67"/>
      <c r="BE168" s="67"/>
      <c r="BF168" s="67"/>
      <c r="BG168" s="67"/>
      <c r="BH168" s="67"/>
      <c r="BI168" s="67"/>
      <c r="BJ168" s="67"/>
    </row>
    <row r="169" spans="1:62" s="112" customFormat="1" ht="28.5">
      <c r="A169" s="114" t="s">
        <v>93</v>
      </c>
      <c r="B169" s="115">
        <v>0.85416666666666663</v>
      </c>
      <c r="C169" s="115">
        <v>0</v>
      </c>
      <c r="D169" s="116">
        <v>3.5</v>
      </c>
      <c r="E169" s="117" t="s">
        <v>94</v>
      </c>
      <c r="F169" s="118"/>
      <c r="G169" s="119" t="s">
        <v>20</v>
      </c>
      <c r="H169" s="119"/>
      <c r="I169" s="118"/>
      <c r="J169" s="66"/>
      <c r="K169" s="155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  <c r="BF169" s="67"/>
      <c r="BG169" s="67"/>
      <c r="BH169" s="67"/>
      <c r="BI169" s="67"/>
      <c r="BJ169" s="67"/>
    </row>
    <row r="170" spans="1:62" s="112" customFormat="1">
      <c r="A170" s="104" t="s">
        <v>77</v>
      </c>
      <c r="B170" s="120">
        <v>0.85416666666666663</v>
      </c>
      <c r="C170" s="120">
        <v>0</v>
      </c>
      <c r="D170" s="121">
        <v>3.5</v>
      </c>
      <c r="E170" s="107" t="s">
        <v>84</v>
      </c>
      <c r="F170" s="108" t="s">
        <v>22</v>
      </c>
      <c r="G170" s="109" t="s">
        <v>20</v>
      </c>
      <c r="H170" s="109"/>
      <c r="I170" s="108"/>
      <c r="J170" s="66"/>
      <c r="K170" s="155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  <c r="BC170" s="67"/>
      <c r="BD170" s="67"/>
      <c r="BE170" s="67"/>
      <c r="BF170" s="67"/>
      <c r="BG170" s="67"/>
      <c r="BH170" s="67"/>
      <c r="BI170" s="67"/>
      <c r="BJ170" s="67"/>
    </row>
    <row r="171" spans="1:62">
      <c r="J171" s="66"/>
      <c r="K171" s="155"/>
    </row>
    <row r="172" spans="1:62">
      <c r="A172" s="33" t="s">
        <v>69</v>
      </c>
      <c r="B172" s="34"/>
      <c r="C172" s="35"/>
      <c r="D172" s="59"/>
      <c r="E172" s="36"/>
      <c r="F172" s="37"/>
      <c r="G172" s="38"/>
      <c r="H172" s="38"/>
      <c r="I172" s="39"/>
      <c r="J172" s="66"/>
      <c r="K172" s="155"/>
    </row>
    <row r="173" spans="1:62" ht="10.15" customHeight="1">
      <c r="A173" s="27"/>
      <c r="B173" s="28"/>
      <c r="C173" s="28"/>
      <c r="D173" s="58"/>
      <c r="E173" s="29"/>
      <c r="F173" s="30"/>
      <c r="G173" s="31"/>
      <c r="H173" s="31"/>
      <c r="I173" s="32"/>
      <c r="J173" s="66"/>
      <c r="K173" s="155"/>
    </row>
    <row r="174" spans="1:62" s="148" customFormat="1">
      <c r="A174" s="143" t="s">
        <v>91</v>
      </c>
      <c r="B174" s="85">
        <v>0.41666666666666669</v>
      </c>
      <c r="C174" s="85">
        <v>0.75</v>
      </c>
      <c r="D174" s="86">
        <v>8</v>
      </c>
      <c r="E174" s="142" t="s">
        <v>48</v>
      </c>
      <c r="F174" s="144" t="s">
        <v>52</v>
      </c>
      <c r="G174" s="145" t="s">
        <v>20</v>
      </c>
      <c r="H174" s="145" t="s">
        <v>20</v>
      </c>
      <c r="I174" s="144"/>
      <c r="J174" s="146">
        <v>2</v>
      </c>
      <c r="K174" s="147">
        <f t="shared" ref="K174:K222" si="3">J174*D174</f>
        <v>16</v>
      </c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  <c r="BB174" s="67"/>
      <c r="BC174" s="67"/>
      <c r="BD174" s="67"/>
      <c r="BE174" s="67"/>
      <c r="BF174" s="67"/>
      <c r="BG174" s="67"/>
      <c r="BH174" s="67"/>
      <c r="BI174" s="67"/>
      <c r="BJ174" s="67"/>
    </row>
    <row r="175" spans="1:62" s="95" customFormat="1">
      <c r="A175" s="87" t="s">
        <v>78</v>
      </c>
      <c r="B175" s="88">
        <v>0.25</v>
      </c>
      <c r="C175" s="88">
        <v>0.41666666666666669</v>
      </c>
      <c r="D175" s="89">
        <v>4</v>
      </c>
      <c r="E175" s="90" t="s">
        <v>81</v>
      </c>
      <c r="F175" s="91" t="s">
        <v>22</v>
      </c>
      <c r="G175" s="92" t="s">
        <v>20</v>
      </c>
      <c r="H175" s="92"/>
      <c r="I175" s="91"/>
      <c r="J175" s="161"/>
      <c r="K175" s="163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67"/>
    </row>
    <row r="176" spans="1:62" s="141" customFormat="1">
      <c r="A176" s="133" t="s">
        <v>95</v>
      </c>
      <c r="B176" s="134">
        <v>0.33333333333333331</v>
      </c>
      <c r="C176" s="134">
        <v>0.41666666666666669</v>
      </c>
      <c r="D176" s="135">
        <v>2</v>
      </c>
      <c r="E176" s="136" t="s">
        <v>97</v>
      </c>
      <c r="F176" s="137" t="s">
        <v>98</v>
      </c>
      <c r="G176" s="138" t="s">
        <v>20</v>
      </c>
      <c r="H176" s="138"/>
      <c r="I176" s="137"/>
      <c r="J176" s="139"/>
      <c r="K176" s="140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67"/>
      <c r="BA176" s="67"/>
      <c r="BB176" s="67"/>
      <c r="BC176" s="67"/>
      <c r="BD176" s="67"/>
      <c r="BE176" s="67"/>
      <c r="BF176" s="67"/>
      <c r="BG176" s="67"/>
      <c r="BH176" s="67"/>
      <c r="BI176" s="67"/>
      <c r="BJ176" s="67"/>
    </row>
    <row r="177" spans="1:62" s="112" customFormat="1" ht="28.5">
      <c r="A177" s="104" t="s">
        <v>92</v>
      </c>
      <c r="B177" s="105">
        <v>0.41666666666666669</v>
      </c>
      <c r="C177" s="105">
        <v>0.58333333333333337</v>
      </c>
      <c r="D177" s="106">
        <v>4</v>
      </c>
      <c r="E177" s="107" t="s">
        <v>80</v>
      </c>
      <c r="F177" s="108" t="s">
        <v>22</v>
      </c>
      <c r="G177" s="109" t="s">
        <v>20</v>
      </c>
      <c r="H177" s="109"/>
      <c r="I177" s="108"/>
      <c r="J177" s="110"/>
      <c r="K177" s="111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  <c r="BC177" s="67"/>
      <c r="BD177" s="67"/>
      <c r="BE177" s="67"/>
      <c r="BF177" s="67"/>
      <c r="BG177" s="67"/>
      <c r="BH177" s="67"/>
      <c r="BI177" s="67"/>
      <c r="BJ177" s="67"/>
    </row>
    <row r="178" spans="1:62">
      <c r="A178" s="40"/>
      <c r="B178" s="46">
        <v>0.41666666666666669</v>
      </c>
      <c r="C178" s="46">
        <v>0.58333333333333337</v>
      </c>
      <c r="D178" s="62">
        <v>4</v>
      </c>
      <c r="E178" s="42" t="s">
        <v>35</v>
      </c>
      <c r="F178" s="43" t="s">
        <v>14</v>
      </c>
      <c r="G178" s="44"/>
      <c r="H178" s="44" t="s">
        <v>20</v>
      </c>
      <c r="I178" s="43"/>
    </row>
    <row r="179" spans="1:62" s="130" customFormat="1">
      <c r="A179" s="122" t="s">
        <v>85</v>
      </c>
      <c r="B179" s="123">
        <v>0.58333333333333337</v>
      </c>
      <c r="C179" s="123">
        <v>0.70833333333333337</v>
      </c>
      <c r="D179" s="124">
        <v>3</v>
      </c>
      <c r="E179" s="125" t="s">
        <v>87</v>
      </c>
      <c r="F179" s="126" t="s">
        <v>22</v>
      </c>
      <c r="G179" s="127" t="s">
        <v>20</v>
      </c>
      <c r="H179" s="127"/>
      <c r="I179" s="126"/>
      <c r="J179" s="128"/>
      <c r="K179" s="129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  <c r="BD179" s="67"/>
      <c r="BE179" s="67"/>
      <c r="BF179" s="67"/>
      <c r="BG179" s="67"/>
      <c r="BH179" s="67"/>
      <c r="BI179" s="67"/>
      <c r="BJ179" s="67"/>
    </row>
    <row r="180" spans="1:62" s="95" customFormat="1">
      <c r="A180" s="87" t="s">
        <v>78</v>
      </c>
      <c r="B180" s="88">
        <v>0.625</v>
      </c>
      <c r="C180" s="88">
        <v>0.70833333333333337</v>
      </c>
      <c r="D180" s="89">
        <v>2</v>
      </c>
      <c r="E180" s="90" t="s">
        <v>83</v>
      </c>
      <c r="F180" s="91" t="s">
        <v>22</v>
      </c>
      <c r="G180" s="92" t="s">
        <v>20</v>
      </c>
      <c r="H180" s="92"/>
      <c r="I180" s="91"/>
      <c r="J180" s="93"/>
      <c r="K180" s="94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  <c r="BB180" s="67"/>
      <c r="BC180" s="67"/>
      <c r="BD180" s="67"/>
      <c r="BE180" s="67"/>
      <c r="BF180" s="67"/>
      <c r="BG180" s="67"/>
      <c r="BH180" s="67"/>
      <c r="BI180" s="67"/>
      <c r="BJ180" s="67"/>
    </row>
    <row r="181" spans="1:62">
      <c r="A181" s="40"/>
      <c r="B181" s="46">
        <v>0.71875</v>
      </c>
      <c r="C181" s="46">
        <v>0.73958333333333337</v>
      </c>
      <c r="D181" s="62">
        <v>0.5</v>
      </c>
      <c r="E181" s="42" t="s">
        <v>38</v>
      </c>
      <c r="F181" s="43" t="s">
        <v>14</v>
      </c>
      <c r="G181" s="44"/>
      <c r="H181" s="44" t="s">
        <v>20</v>
      </c>
      <c r="I181" s="43"/>
    </row>
    <row r="182" spans="1:62">
      <c r="A182" s="47"/>
      <c r="B182" s="48">
        <v>0.73958333333333337</v>
      </c>
      <c r="C182" s="48">
        <v>0.76041666666666663</v>
      </c>
      <c r="D182" s="63">
        <v>0.5</v>
      </c>
      <c r="E182" s="49" t="s">
        <v>37</v>
      </c>
      <c r="F182" s="50"/>
      <c r="G182" s="51"/>
      <c r="H182" s="51" t="s">
        <v>20</v>
      </c>
      <c r="I182" s="50"/>
    </row>
    <row r="183" spans="1:62">
      <c r="A183" s="47"/>
      <c r="B183" s="48">
        <v>0.77083333333333337</v>
      </c>
      <c r="C183" s="48">
        <v>0.84375</v>
      </c>
      <c r="D183" s="63">
        <v>1.75</v>
      </c>
      <c r="E183" s="49" t="s">
        <v>36</v>
      </c>
      <c r="F183" s="50"/>
      <c r="G183" s="51"/>
      <c r="H183" s="51" t="s">
        <v>20</v>
      </c>
      <c r="I183" s="50"/>
    </row>
    <row r="184" spans="1:62" s="95" customFormat="1">
      <c r="A184" s="96" t="s">
        <v>78</v>
      </c>
      <c r="B184" s="97">
        <v>0.85416666666666663</v>
      </c>
      <c r="C184" s="97">
        <v>0</v>
      </c>
      <c r="D184" s="98">
        <v>3.5</v>
      </c>
      <c r="E184" s="99" t="s">
        <v>81</v>
      </c>
      <c r="F184" s="100"/>
      <c r="G184" s="101" t="s">
        <v>20</v>
      </c>
      <c r="H184" s="101"/>
      <c r="I184" s="100"/>
      <c r="J184" s="93"/>
      <c r="K184" s="94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  <c r="BE184" s="67"/>
      <c r="BF184" s="67"/>
      <c r="BG184" s="67"/>
      <c r="BH184" s="67"/>
      <c r="BI184" s="67"/>
      <c r="BJ184" s="67"/>
    </row>
    <row r="185" spans="1:62" s="112" customFormat="1" ht="28.5">
      <c r="A185" s="114" t="s">
        <v>93</v>
      </c>
      <c r="B185" s="115">
        <v>0.85416666666666663</v>
      </c>
      <c r="C185" s="115">
        <v>0</v>
      </c>
      <c r="D185" s="116">
        <v>3.5</v>
      </c>
      <c r="E185" s="117" t="s">
        <v>94</v>
      </c>
      <c r="F185" s="118"/>
      <c r="G185" s="119" t="s">
        <v>20</v>
      </c>
      <c r="H185" s="119"/>
      <c r="I185" s="118"/>
      <c r="J185" s="110"/>
      <c r="K185" s="111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  <c r="BC185" s="67"/>
      <c r="BD185" s="67"/>
      <c r="BE185" s="67"/>
      <c r="BF185" s="67"/>
      <c r="BG185" s="67"/>
      <c r="BH185" s="67"/>
      <c r="BI185" s="67"/>
      <c r="BJ185" s="67"/>
    </row>
    <row r="186" spans="1:62" s="112" customFormat="1">
      <c r="A186" s="104" t="s">
        <v>77</v>
      </c>
      <c r="B186" s="120">
        <v>0.85416666666666663</v>
      </c>
      <c r="C186" s="120">
        <v>0</v>
      </c>
      <c r="D186" s="121">
        <v>3.5</v>
      </c>
      <c r="E186" s="107" t="s">
        <v>84</v>
      </c>
      <c r="F186" s="108" t="s">
        <v>22</v>
      </c>
      <c r="G186" s="109" t="s">
        <v>20</v>
      </c>
      <c r="H186" s="109"/>
      <c r="I186" s="108"/>
      <c r="J186" s="110"/>
      <c r="K186" s="111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  <c r="BC186" s="67"/>
      <c r="BD186" s="67"/>
      <c r="BE186" s="67"/>
      <c r="BF186" s="67"/>
      <c r="BG186" s="67"/>
      <c r="BH186" s="67"/>
      <c r="BI186" s="67"/>
      <c r="BJ186" s="67"/>
    </row>
    <row r="187" spans="1:62">
      <c r="A187" s="5"/>
      <c r="B187" s="75"/>
      <c r="C187" s="75"/>
      <c r="D187" s="76"/>
      <c r="E187" s="7"/>
      <c r="F187" s="10"/>
      <c r="G187" s="9"/>
      <c r="H187" s="9"/>
      <c r="I187" s="10"/>
    </row>
    <row r="188" spans="1:62">
      <c r="A188" s="77" t="s">
        <v>70</v>
      </c>
      <c r="B188" s="78"/>
      <c r="C188" s="79"/>
      <c r="D188" s="80"/>
      <c r="E188" s="81"/>
      <c r="F188" s="82"/>
      <c r="G188" s="83"/>
      <c r="H188" s="83"/>
      <c r="I188" s="84"/>
    </row>
    <row r="189" spans="1:62" ht="10.15" customHeight="1">
      <c r="A189" s="27"/>
      <c r="B189" s="28"/>
      <c r="C189" s="28"/>
      <c r="D189" s="58"/>
      <c r="E189" s="29"/>
      <c r="F189" s="30"/>
      <c r="G189" s="31"/>
      <c r="H189" s="31"/>
      <c r="I189" s="32"/>
    </row>
    <row r="190" spans="1:62" s="148" customFormat="1">
      <c r="A190" s="143" t="s">
        <v>91</v>
      </c>
      <c r="B190" s="85">
        <v>0.41666666666666669</v>
      </c>
      <c r="C190" s="85">
        <v>0.75</v>
      </c>
      <c r="D190" s="86">
        <v>8</v>
      </c>
      <c r="E190" s="142" t="s">
        <v>48</v>
      </c>
      <c r="F190" s="144" t="s">
        <v>52</v>
      </c>
      <c r="G190" s="145" t="s">
        <v>20</v>
      </c>
      <c r="H190" s="145" t="s">
        <v>20</v>
      </c>
      <c r="I190" s="144"/>
      <c r="J190" s="146">
        <v>2</v>
      </c>
      <c r="K190" s="147">
        <f t="shared" si="3"/>
        <v>16</v>
      </c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  <c r="BC190" s="67"/>
      <c r="BD190" s="67"/>
      <c r="BE190" s="67"/>
      <c r="BF190" s="67"/>
      <c r="BG190" s="67"/>
      <c r="BH190" s="67"/>
      <c r="BI190" s="67"/>
      <c r="BJ190" s="67"/>
    </row>
    <row r="191" spans="1:62" s="95" customFormat="1">
      <c r="A191" s="87" t="s">
        <v>78</v>
      </c>
      <c r="B191" s="88">
        <v>0.25</v>
      </c>
      <c r="C191" s="88">
        <v>0.41666666666666669</v>
      </c>
      <c r="D191" s="89">
        <v>4</v>
      </c>
      <c r="E191" s="90" t="s">
        <v>81</v>
      </c>
      <c r="F191" s="91" t="s">
        <v>22</v>
      </c>
      <c r="G191" s="92" t="s">
        <v>20</v>
      </c>
      <c r="H191" s="92"/>
      <c r="I191" s="91"/>
      <c r="J191" s="161"/>
      <c r="K191" s="163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67"/>
      <c r="BB191" s="67"/>
      <c r="BC191" s="67"/>
      <c r="BD191" s="67"/>
      <c r="BE191" s="67"/>
      <c r="BF191" s="67"/>
      <c r="BG191" s="67"/>
      <c r="BH191" s="67"/>
      <c r="BI191" s="67"/>
      <c r="BJ191" s="67"/>
    </row>
    <row r="192" spans="1:62" s="141" customFormat="1">
      <c r="A192" s="133" t="s">
        <v>95</v>
      </c>
      <c r="B192" s="134">
        <v>0.33333333333333331</v>
      </c>
      <c r="C192" s="134">
        <v>0.41666666666666669</v>
      </c>
      <c r="D192" s="135">
        <v>2</v>
      </c>
      <c r="E192" s="136" t="s">
        <v>97</v>
      </c>
      <c r="F192" s="137" t="s">
        <v>98</v>
      </c>
      <c r="G192" s="138" t="s">
        <v>20</v>
      </c>
      <c r="H192" s="138"/>
      <c r="I192" s="137"/>
      <c r="J192" s="66"/>
      <c r="K192" s="155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  <c r="BB192" s="67"/>
      <c r="BC192" s="67"/>
      <c r="BD192" s="67"/>
      <c r="BE192" s="67"/>
      <c r="BF192" s="67"/>
      <c r="BG192" s="67"/>
      <c r="BH192" s="67"/>
      <c r="BI192" s="67"/>
      <c r="BJ192" s="67"/>
    </row>
    <row r="193" spans="1:62" s="112" customFormat="1" ht="28.5">
      <c r="A193" s="104" t="s">
        <v>92</v>
      </c>
      <c r="B193" s="105">
        <v>0.41666666666666669</v>
      </c>
      <c r="C193" s="105">
        <v>0.58333333333333337</v>
      </c>
      <c r="D193" s="106">
        <v>4</v>
      </c>
      <c r="E193" s="107" t="s">
        <v>80</v>
      </c>
      <c r="F193" s="108" t="s">
        <v>22</v>
      </c>
      <c r="G193" s="109" t="s">
        <v>20</v>
      </c>
      <c r="H193" s="109"/>
      <c r="I193" s="108"/>
      <c r="J193" s="66"/>
      <c r="K193" s="155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67"/>
    </row>
    <row r="194" spans="1:62">
      <c r="A194" s="40"/>
      <c r="B194" s="46">
        <v>0.41666666666666669</v>
      </c>
      <c r="C194" s="46">
        <v>0.58333333333333337</v>
      </c>
      <c r="D194" s="62">
        <v>4</v>
      </c>
      <c r="E194" s="42" t="s">
        <v>35</v>
      </c>
      <c r="F194" s="43" t="s">
        <v>14</v>
      </c>
      <c r="G194" s="44"/>
      <c r="H194" s="44" t="s">
        <v>20</v>
      </c>
      <c r="I194" s="43"/>
      <c r="J194" s="66"/>
      <c r="K194" s="155"/>
    </row>
    <row r="195" spans="1:62" s="130" customFormat="1">
      <c r="A195" s="122" t="s">
        <v>85</v>
      </c>
      <c r="B195" s="123">
        <v>0.58333333333333337</v>
      </c>
      <c r="C195" s="123">
        <v>0.70833333333333337</v>
      </c>
      <c r="D195" s="124">
        <v>3</v>
      </c>
      <c r="E195" s="125" t="s">
        <v>87</v>
      </c>
      <c r="F195" s="126" t="s">
        <v>22</v>
      </c>
      <c r="G195" s="127" t="s">
        <v>20</v>
      </c>
      <c r="H195" s="127"/>
      <c r="I195" s="126"/>
      <c r="J195" s="66"/>
      <c r="K195" s="155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  <c r="BJ195" s="67"/>
    </row>
    <row r="196" spans="1:62" s="95" customFormat="1">
      <c r="A196" s="87" t="s">
        <v>78</v>
      </c>
      <c r="B196" s="88">
        <v>0.625</v>
      </c>
      <c r="C196" s="88">
        <v>0.70833333333333337</v>
      </c>
      <c r="D196" s="89">
        <v>2</v>
      </c>
      <c r="E196" s="90" t="s">
        <v>83</v>
      </c>
      <c r="F196" s="91" t="s">
        <v>22</v>
      </c>
      <c r="G196" s="92" t="s">
        <v>20</v>
      </c>
      <c r="H196" s="92"/>
      <c r="I196" s="91"/>
      <c r="J196" s="66"/>
      <c r="K196" s="155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</row>
    <row r="197" spans="1:62">
      <c r="A197" s="40"/>
      <c r="B197" s="46">
        <v>0.71875</v>
      </c>
      <c r="C197" s="46">
        <v>0.73958333333333337</v>
      </c>
      <c r="D197" s="62">
        <v>0.5</v>
      </c>
      <c r="E197" s="42" t="s">
        <v>38</v>
      </c>
      <c r="F197" s="43" t="s">
        <v>14</v>
      </c>
      <c r="G197" s="44"/>
      <c r="H197" s="44" t="s">
        <v>20</v>
      </c>
      <c r="I197" s="43"/>
      <c r="J197" s="66"/>
      <c r="K197" s="155"/>
    </row>
    <row r="198" spans="1:62">
      <c r="A198" s="47"/>
      <c r="B198" s="48">
        <v>0.73958333333333337</v>
      </c>
      <c r="C198" s="48">
        <v>0.76041666666666663</v>
      </c>
      <c r="D198" s="63">
        <v>0.5</v>
      </c>
      <c r="E198" s="49" t="s">
        <v>37</v>
      </c>
      <c r="F198" s="50"/>
      <c r="G198" s="51"/>
      <c r="H198" s="51" t="s">
        <v>20</v>
      </c>
      <c r="I198" s="50"/>
      <c r="J198" s="66"/>
      <c r="K198" s="155"/>
    </row>
    <row r="199" spans="1:62">
      <c r="A199" s="47"/>
      <c r="B199" s="48">
        <v>0.77083333333333337</v>
      </c>
      <c r="C199" s="48">
        <v>0.84375</v>
      </c>
      <c r="D199" s="63">
        <v>1.75</v>
      </c>
      <c r="E199" s="49" t="s">
        <v>36</v>
      </c>
      <c r="F199" s="50"/>
      <c r="G199" s="51"/>
      <c r="H199" s="51" t="s">
        <v>20</v>
      </c>
      <c r="I199" s="50"/>
      <c r="J199" s="66"/>
      <c r="K199" s="155"/>
    </row>
    <row r="200" spans="1:62" s="95" customFormat="1">
      <c r="A200" s="96" t="s">
        <v>78</v>
      </c>
      <c r="B200" s="97">
        <v>0.85416666666666663</v>
      </c>
      <c r="C200" s="97">
        <v>0</v>
      </c>
      <c r="D200" s="98">
        <v>3.5</v>
      </c>
      <c r="E200" s="99" t="s">
        <v>81</v>
      </c>
      <c r="F200" s="100"/>
      <c r="G200" s="101" t="s">
        <v>20</v>
      </c>
      <c r="H200" s="101"/>
      <c r="I200" s="100"/>
      <c r="J200" s="66"/>
      <c r="K200" s="155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  <c r="AY200" s="67"/>
      <c r="AZ200" s="67"/>
      <c r="BA200" s="67"/>
      <c r="BB200" s="67"/>
      <c r="BC200" s="67"/>
      <c r="BD200" s="67"/>
      <c r="BE200" s="67"/>
      <c r="BF200" s="67"/>
      <c r="BG200" s="67"/>
      <c r="BH200" s="67"/>
      <c r="BI200" s="67"/>
      <c r="BJ200" s="67"/>
    </row>
    <row r="201" spans="1:62" s="112" customFormat="1" ht="28.5">
      <c r="A201" s="114" t="s">
        <v>93</v>
      </c>
      <c r="B201" s="115">
        <v>0.85416666666666663</v>
      </c>
      <c r="C201" s="115">
        <v>0</v>
      </c>
      <c r="D201" s="116">
        <v>3.5</v>
      </c>
      <c r="E201" s="117" t="s">
        <v>94</v>
      </c>
      <c r="F201" s="118"/>
      <c r="G201" s="119" t="s">
        <v>20</v>
      </c>
      <c r="H201" s="119"/>
      <c r="I201" s="118"/>
      <c r="J201" s="66"/>
      <c r="K201" s="155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  <c r="BB201" s="67"/>
      <c r="BC201" s="67"/>
      <c r="BD201" s="67"/>
      <c r="BE201" s="67"/>
      <c r="BF201" s="67"/>
      <c r="BG201" s="67"/>
      <c r="BH201" s="67"/>
      <c r="BI201" s="67"/>
      <c r="BJ201" s="67"/>
    </row>
    <row r="202" spans="1:62" s="112" customFormat="1">
      <c r="A202" s="104" t="s">
        <v>77</v>
      </c>
      <c r="B202" s="120">
        <v>0.85416666666666663</v>
      </c>
      <c r="C202" s="120">
        <v>0</v>
      </c>
      <c r="D202" s="121">
        <v>3.5</v>
      </c>
      <c r="E202" s="107" t="s">
        <v>84</v>
      </c>
      <c r="F202" s="108" t="s">
        <v>22</v>
      </c>
      <c r="G202" s="109" t="s">
        <v>20</v>
      </c>
      <c r="H202" s="109"/>
      <c r="I202" s="108"/>
      <c r="J202" s="66"/>
      <c r="K202" s="155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  <c r="BA202" s="67"/>
      <c r="BB202" s="67"/>
      <c r="BC202" s="67"/>
      <c r="BD202" s="67"/>
      <c r="BE202" s="67"/>
      <c r="BF202" s="67"/>
      <c r="BG202" s="67"/>
      <c r="BH202" s="67"/>
      <c r="BI202" s="67"/>
      <c r="BJ202" s="67"/>
    </row>
    <row r="203" spans="1:62">
      <c r="J203" s="66"/>
      <c r="K203" s="155"/>
    </row>
    <row r="204" spans="1:62">
      <c r="A204" s="33" t="s">
        <v>71</v>
      </c>
      <c r="B204" s="34"/>
      <c r="C204" s="35"/>
      <c r="D204" s="59"/>
      <c r="E204" s="36"/>
      <c r="F204" s="37"/>
      <c r="G204" s="38"/>
      <c r="H204" s="38"/>
      <c r="I204" s="39"/>
      <c r="J204" s="66"/>
      <c r="K204" s="155"/>
    </row>
    <row r="205" spans="1:62" ht="10.15" customHeight="1">
      <c r="A205" s="27"/>
      <c r="B205" s="28"/>
      <c r="C205" s="28"/>
      <c r="D205" s="58"/>
      <c r="E205" s="29"/>
      <c r="F205" s="30"/>
      <c r="G205" s="31"/>
      <c r="H205" s="31"/>
      <c r="I205" s="32"/>
      <c r="J205" s="66"/>
      <c r="K205" s="155"/>
    </row>
    <row r="206" spans="1:62" s="148" customFormat="1">
      <c r="A206" s="143" t="s">
        <v>91</v>
      </c>
      <c r="B206" s="85">
        <v>0.41666666666666669</v>
      </c>
      <c r="C206" s="85">
        <v>0.75</v>
      </c>
      <c r="D206" s="86">
        <v>8</v>
      </c>
      <c r="E206" s="142" t="s">
        <v>48</v>
      </c>
      <c r="F206" s="144" t="s">
        <v>52</v>
      </c>
      <c r="G206" s="145" t="s">
        <v>20</v>
      </c>
      <c r="H206" s="145" t="s">
        <v>20</v>
      </c>
      <c r="I206" s="144"/>
      <c r="J206" s="146">
        <v>2</v>
      </c>
      <c r="K206" s="147">
        <f t="shared" si="3"/>
        <v>16</v>
      </c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  <c r="BA206" s="67"/>
      <c r="BB206" s="67"/>
      <c r="BC206" s="67"/>
      <c r="BD206" s="67"/>
      <c r="BE206" s="67"/>
      <c r="BF206" s="67"/>
      <c r="BG206" s="67"/>
      <c r="BH206" s="67"/>
      <c r="BI206" s="67"/>
      <c r="BJ206" s="67"/>
    </row>
    <row r="207" spans="1:62" s="95" customFormat="1">
      <c r="A207" s="87" t="s">
        <v>78</v>
      </c>
      <c r="B207" s="88">
        <v>0.25</v>
      </c>
      <c r="C207" s="88">
        <v>0.41666666666666669</v>
      </c>
      <c r="D207" s="89">
        <v>4</v>
      </c>
      <c r="E207" s="90" t="s">
        <v>81</v>
      </c>
      <c r="F207" s="91" t="s">
        <v>22</v>
      </c>
      <c r="G207" s="92" t="s">
        <v>20</v>
      </c>
      <c r="H207" s="92"/>
      <c r="I207" s="91"/>
      <c r="J207" s="161"/>
      <c r="K207" s="163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67"/>
      <c r="BB207" s="67"/>
      <c r="BC207" s="67"/>
      <c r="BD207" s="67"/>
      <c r="BE207" s="67"/>
      <c r="BF207" s="67"/>
      <c r="BG207" s="67"/>
      <c r="BH207" s="67"/>
      <c r="BI207" s="67"/>
      <c r="BJ207" s="67"/>
    </row>
    <row r="208" spans="1:62" s="141" customFormat="1">
      <c r="A208" s="133" t="s">
        <v>95</v>
      </c>
      <c r="B208" s="134">
        <v>0.33333333333333331</v>
      </c>
      <c r="C208" s="134">
        <v>0.41666666666666669</v>
      </c>
      <c r="D208" s="135">
        <v>2</v>
      </c>
      <c r="E208" s="136" t="s">
        <v>97</v>
      </c>
      <c r="F208" s="137" t="s">
        <v>98</v>
      </c>
      <c r="G208" s="138" t="s">
        <v>20</v>
      </c>
      <c r="H208" s="138"/>
      <c r="I208" s="137"/>
      <c r="J208" s="66"/>
      <c r="K208" s="155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67"/>
      <c r="BB208" s="67"/>
      <c r="BC208" s="67"/>
      <c r="BD208" s="67"/>
      <c r="BE208" s="67"/>
      <c r="BF208" s="67"/>
      <c r="BG208" s="67"/>
      <c r="BH208" s="67"/>
      <c r="BI208" s="67"/>
      <c r="BJ208" s="67"/>
    </row>
    <row r="209" spans="1:62" s="112" customFormat="1" ht="28.5">
      <c r="A209" s="104" t="s">
        <v>92</v>
      </c>
      <c r="B209" s="105">
        <v>0.41666666666666669</v>
      </c>
      <c r="C209" s="105">
        <v>0.58333333333333337</v>
      </c>
      <c r="D209" s="106">
        <v>4</v>
      </c>
      <c r="E209" s="107" t="s">
        <v>80</v>
      </c>
      <c r="F209" s="108" t="s">
        <v>22</v>
      </c>
      <c r="G209" s="109" t="s">
        <v>20</v>
      </c>
      <c r="H209" s="109"/>
      <c r="I209" s="108"/>
      <c r="J209" s="66"/>
      <c r="K209" s="155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  <c r="BA209" s="67"/>
      <c r="BB209" s="67"/>
      <c r="BC209" s="67"/>
      <c r="BD209" s="67"/>
      <c r="BE209" s="67"/>
      <c r="BF209" s="67"/>
      <c r="BG209" s="67"/>
      <c r="BH209" s="67"/>
      <c r="BI209" s="67"/>
      <c r="BJ209" s="67"/>
    </row>
    <row r="210" spans="1:62">
      <c r="A210" s="40"/>
      <c r="B210" s="46">
        <v>0.41666666666666669</v>
      </c>
      <c r="C210" s="46">
        <v>0.58333333333333337</v>
      </c>
      <c r="D210" s="62">
        <v>4</v>
      </c>
      <c r="E210" s="42" t="s">
        <v>35</v>
      </c>
      <c r="F210" s="43" t="s">
        <v>14</v>
      </c>
      <c r="G210" s="44"/>
      <c r="H210" s="44" t="s">
        <v>20</v>
      </c>
      <c r="I210" s="43"/>
      <c r="J210" s="66"/>
      <c r="K210" s="155"/>
    </row>
    <row r="211" spans="1:62" s="130" customFormat="1">
      <c r="A211" s="122" t="s">
        <v>85</v>
      </c>
      <c r="B211" s="123">
        <v>0.58333333333333337</v>
      </c>
      <c r="C211" s="123">
        <v>0.70833333333333337</v>
      </c>
      <c r="D211" s="124">
        <v>3</v>
      </c>
      <c r="E211" s="125" t="s">
        <v>87</v>
      </c>
      <c r="F211" s="126" t="s">
        <v>22</v>
      </c>
      <c r="G211" s="127" t="s">
        <v>20</v>
      </c>
      <c r="H211" s="127"/>
      <c r="I211" s="126"/>
      <c r="J211" s="66"/>
      <c r="K211" s="155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  <c r="AY211" s="67"/>
      <c r="AZ211" s="67"/>
      <c r="BA211" s="67"/>
      <c r="BB211" s="67"/>
      <c r="BC211" s="67"/>
      <c r="BD211" s="67"/>
      <c r="BE211" s="67"/>
      <c r="BF211" s="67"/>
      <c r="BG211" s="67"/>
      <c r="BH211" s="67"/>
      <c r="BI211" s="67"/>
      <c r="BJ211" s="67"/>
    </row>
    <row r="212" spans="1:62" s="95" customFormat="1">
      <c r="A212" s="87" t="s">
        <v>78</v>
      </c>
      <c r="B212" s="88">
        <v>0.625</v>
      </c>
      <c r="C212" s="88">
        <v>0.70833333333333337</v>
      </c>
      <c r="D212" s="89">
        <v>2</v>
      </c>
      <c r="E212" s="90" t="s">
        <v>83</v>
      </c>
      <c r="F212" s="91" t="s">
        <v>22</v>
      </c>
      <c r="G212" s="92" t="s">
        <v>20</v>
      </c>
      <c r="H212" s="92"/>
      <c r="I212" s="91"/>
      <c r="J212" s="66"/>
      <c r="K212" s="155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/>
      <c r="AX212" s="67"/>
      <c r="AY212" s="67"/>
      <c r="AZ212" s="67"/>
      <c r="BA212" s="67"/>
      <c r="BB212" s="67"/>
      <c r="BC212" s="67"/>
      <c r="BD212" s="67"/>
      <c r="BE212" s="67"/>
      <c r="BF212" s="67"/>
      <c r="BG212" s="67"/>
      <c r="BH212" s="67"/>
      <c r="BI212" s="67"/>
      <c r="BJ212" s="67"/>
    </row>
    <row r="213" spans="1:62">
      <c r="A213" s="40"/>
      <c r="B213" s="46">
        <v>0.71875</v>
      </c>
      <c r="C213" s="46">
        <v>0.73958333333333337</v>
      </c>
      <c r="D213" s="62">
        <v>0.5</v>
      </c>
      <c r="E213" s="42" t="s">
        <v>38</v>
      </c>
      <c r="F213" s="43" t="s">
        <v>14</v>
      </c>
      <c r="G213" s="44"/>
      <c r="H213" s="44" t="s">
        <v>20</v>
      </c>
      <c r="I213" s="43"/>
      <c r="J213" s="66"/>
      <c r="K213" s="155"/>
    </row>
    <row r="214" spans="1:62">
      <c r="A214" s="47"/>
      <c r="B214" s="48">
        <v>0.73958333333333337</v>
      </c>
      <c r="C214" s="48">
        <v>0.76041666666666663</v>
      </c>
      <c r="D214" s="63">
        <v>0.5</v>
      </c>
      <c r="E214" s="49" t="s">
        <v>37</v>
      </c>
      <c r="F214" s="50"/>
      <c r="G214" s="51"/>
      <c r="H214" s="51" t="s">
        <v>20</v>
      </c>
      <c r="I214" s="50"/>
      <c r="J214" s="66"/>
      <c r="K214" s="155"/>
    </row>
    <row r="215" spans="1:62">
      <c r="A215" s="47"/>
      <c r="B215" s="48">
        <v>0.77083333333333337</v>
      </c>
      <c r="C215" s="48">
        <v>0.84375</v>
      </c>
      <c r="D215" s="63">
        <v>1.75</v>
      </c>
      <c r="E215" s="49" t="s">
        <v>36</v>
      </c>
      <c r="F215" s="50"/>
      <c r="G215" s="51"/>
      <c r="H215" s="51" t="s">
        <v>20</v>
      </c>
      <c r="I215" s="50"/>
      <c r="J215" s="66"/>
      <c r="K215" s="155"/>
    </row>
    <row r="216" spans="1:62" s="95" customFormat="1">
      <c r="A216" s="96" t="s">
        <v>78</v>
      </c>
      <c r="B216" s="97">
        <v>0.85416666666666663</v>
      </c>
      <c r="C216" s="97">
        <v>0</v>
      </c>
      <c r="D216" s="98">
        <v>3.5</v>
      </c>
      <c r="E216" s="99" t="s">
        <v>81</v>
      </c>
      <c r="F216" s="100"/>
      <c r="G216" s="101" t="s">
        <v>20</v>
      </c>
      <c r="H216" s="101"/>
      <c r="I216" s="100"/>
      <c r="J216" s="66"/>
      <c r="K216" s="155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67"/>
      <c r="BB216" s="67"/>
      <c r="BC216" s="67"/>
      <c r="BD216" s="67"/>
      <c r="BE216" s="67"/>
      <c r="BF216" s="67"/>
      <c r="BG216" s="67"/>
      <c r="BH216" s="67"/>
      <c r="BI216" s="67"/>
      <c r="BJ216" s="67"/>
    </row>
    <row r="217" spans="1:62" s="112" customFormat="1" ht="28.5">
      <c r="A217" s="114" t="s">
        <v>93</v>
      </c>
      <c r="B217" s="115">
        <v>0.85416666666666663</v>
      </c>
      <c r="C217" s="115">
        <v>0</v>
      </c>
      <c r="D217" s="116">
        <v>3.5</v>
      </c>
      <c r="E217" s="117" t="s">
        <v>94</v>
      </c>
      <c r="F217" s="118"/>
      <c r="G217" s="119" t="s">
        <v>20</v>
      </c>
      <c r="H217" s="119"/>
      <c r="I217" s="118"/>
      <c r="J217" s="66"/>
      <c r="K217" s="155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  <c r="AW217" s="67"/>
      <c r="AX217" s="67"/>
      <c r="AY217" s="67"/>
      <c r="AZ217" s="67"/>
      <c r="BA217" s="67"/>
      <c r="BB217" s="67"/>
      <c r="BC217" s="67"/>
      <c r="BD217" s="67"/>
      <c r="BE217" s="67"/>
      <c r="BF217" s="67"/>
      <c r="BG217" s="67"/>
      <c r="BH217" s="67"/>
      <c r="BI217" s="67"/>
      <c r="BJ217" s="67"/>
    </row>
    <row r="218" spans="1:62" s="112" customFormat="1">
      <c r="A218" s="104" t="s">
        <v>77</v>
      </c>
      <c r="B218" s="120">
        <v>0.85416666666666663</v>
      </c>
      <c r="C218" s="120">
        <v>0</v>
      </c>
      <c r="D218" s="121">
        <v>3.5</v>
      </c>
      <c r="E218" s="107" t="s">
        <v>84</v>
      </c>
      <c r="F218" s="108" t="s">
        <v>22</v>
      </c>
      <c r="G218" s="109" t="s">
        <v>20</v>
      </c>
      <c r="H218" s="109"/>
      <c r="I218" s="108"/>
      <c r="J218" s="66"/>
      <c r="K218" s="155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  <c r="BC218" s="67"/>
      <c r="BD218" s="67"/>
      <c r="BE218" s="67"/>
      <c r="BF218" s="67"/>
      <c r="BG218" s="67"/>
      <c r="BH218" s="67"/>
      <c r="BI218" s="67"/>
      <c r="BJ218" s="67"/>
    </row>
    <row r="219" spans="1:62">
      <c r="J219" s="66"/>
      <c r="K219" s="155"/>
    </row>
    <row r="220" spans="1:62">
      <c r="A220" s="33" t="s">
        <v>72</v>
      </c>
      <c r="B220" s="34"/>
      <c r="C220" s="35"/>
      <c r="D220" s="59"/>
      <c r="E220" s="36"/>
      <c r="F220" s="37"/>
      <c r="G220" s="38"/>
      <c r="H220" s="38"/>
      <c r="I220" s="39"/>
      <c r="J220" s="66"/>
      <c r="K220" s="155"/>
    </row>
    <row r="221" spans="1:62" ht="10.15" customHeight="1">
      <c r="A221" s="27"/>
      <c r="B221" s="28"/>
      <c r="C221" s="28"/>
      <c r="D221" s="58"/>
      <c r="E221" s="29"/>
      <c r="F221" s="30"/>
      <c r="G221" s="31"/>
      <c r="H221" s="31"/>
      <c r="I221" s="32"/>
      <c r="J221" s="66"/>
      <c r="K221" s="155"/>
    </row>
    <row r="222" spans="1:62" s="148" customFormat="1">
      <c r="A222" s="143" t="s">
        <v>91</v>
      </c>
      <c r="B222" s="85">
        <v>0.41666666666666669</v>
      </c>
      <c r="C222" s="85">
        <v>0.75</v>
      </c>
      <c r="D222" s="86">
        <v>8</v>
      </c>
      <c r="E222" s="142" t="s">
        <v>48</v>
      </c>
      <c r="F222" s="144" t="s">
        <v>52</v>
      </c>
      <c r="G222" s="145" t="s">
        <v>20</v>
      </c>
      <c r="H222" s="145" t="s">
        <v>20</v>
      </c>
      <c r="I222" s="144"/>
      <c r="J222" s="146">
        <v>2</v>
      </c>
      <c r="K222" s="147">
        <f t="shared" si="3"/>
        <v>16</v>
      </c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  <c r="BC222" s="67"/>
      <c r="BD222" s="67"/>
      <c r="BE222" s="67"/>
      <c r="BF222" s="67"/>
      <c r="BG222" s="67"/>
      <c r="BH222" s="67"/>
      <c r="BI222" s="67"/>
      <c r="BJ222" s="67"/>
    </row>
    <row r="223" spans="1:62" s="95" customFormat="1">
      <c r="A223" s="87" t="s">
        <v>78</v>
      </c>
      <c r="B223" s="88">
        <v>0.25</v>
      </c>
      <c r="C223" s="88">
        <v>0.41666666666666669</v>
      </c>
      <c r="D223" s="89">
        <v>4</v>
      </c>
      <c r="E223" s="90" t="s">
        <v>81</v>
      </c>
      <c r="F223" s="91" t="s">
        <v>22</v>
      </c>
      <c r="G223" s="92" t="s">
        <v>20</v>
      </c>
      <c r="H223" s="92"/>
      <c r="I223" s="91"/>
      <c r="J223" s="161"/>
      <c r="K223" s="163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67"/>
      <c r="BB223" s="67"/>
      <c r="BC223" s="67"/>
      <c r="BD223" s="67"/>
      <c r="BE223" s="67"/>
      <c r="BF223" s="67"/>
      <c r="BG223" s="67"/>
      <c r="BH223" s="67"/>
      <c r="BI223" s="67"/>
      <c r="BJ223" s="67"/>
    </row>
    <row r="224" spans="1:62" s="141" customFormat="1">
      <c r="A224" s="133" t="s">
        <v>95</v>
      </c>
      <c r="B224" s="134">
        <v>0.33333333333333331</v>
      </c>
      <c r="C224" s="134">
        <v>0.41666666666666669</v>
      </c>
      <c r="D224" s="135">
        <v>2</v>
      </c>
      <c r="E224" s="136" t="s">
        <v>97</v>
      </c>
      <c r="F224" s="137" t="s">
        <v>98</v>
      </c>
      <c r="G224" s="138" t="s">
        <v>20</v>
      </c>
      <c r="H224" s="138"/>
      <c r="I224" s="137"/>
      <c r="J224" s="66"/>
      <c r="K224" s="155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  <c r="BA224" s="67"/>
      <c r="BB224" s="67"/>
      <c r="BC224" s="67"/>
      <c r="BD224" s="67"/>
      <c r="BE224" s="67"/>
      <c r="BF224" s="67"/>
      <c r="BG224" s="67"/>
      <c r="BH224" s="67"/>
      <c r="BI224" s="67"/>
      <c r="BJ224" s="67"/>
    </row>
    <row r="225" spans="1:62" s="112" customFormat="1" ht="28.5">
      <c r="A225" s="104" t="s">
        <v>92</v>
      </c>
      <c r="B225" s="105">
        <v>0.41666666666666669</v>
      </c>
      <c r="C225" s="105">
        <v>0.58333333333333337</v>
      </c>
      <c r="D225" s="106">
        <v>4</v>
      </c>
      <c r="E225" s="107" t="s">
        <v>80</v>
      </c>
      <c r="F225" s="108" t="s">
        <v>22</v>
      </c>
      <c r="G225" s="109" t="s">
        <v>20</v>
      </c>
      <c r="H225" s="109"/>
      <c r="I225" s="108"/>
      <c r="J225" s="66"/>
      <c r="K225" s="155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67"/>
      <c r="BB225" s="67"/>
      <c r="BC225" s="67"/>
      <c r="BD225" s="67"/>
      <c r="BE225" s="67"/>
      <c r="BF225" s="67"/>
      <c r="BG225" s="67"/>
      <c r="BH225" s="67"/>
      <c r="BI225" s="67"/>
      <c r="BJ225" s="67"/>
    </row>
    <row r="226" spans="1:62">
      <c r="A226" s="40"/>
      <c r="B226" s="46">
        <v>0.41666666666666669</v>
      </c>
      <c r="C226" s="46">
        <v>0.58333333333333337</v>
      </c>
      <c r="D226" s="62">
        <v>4</v>
      </c>
      <c r="E226" s="42" t="s">
        <v>35</v>
      </c>
      <c r="F226" s="43" t="s">
        <v>14</v>
      </c>
      <c r="G226" s="44"/>
      <c r="H226" s="44" t="s">
        <v>20</v>
      </c>
      <c r="I226" s="43"/>
      <c r="J226" s="66"/>
      <c r="K226" s="155"/>
    </row>
    <row r="227" spans="1:62" s="130" customFormat="1">
      <c r="A227" s="122" t="s">
        <v>85</v>
      </c>
      <c r="B227" s="123">
        <v>0.58333333333333337</v>
      </c>
      <c r="C227" s="123">
        <v>0.70833333333333337</v>
      </c>
      <c r="D227" s="124">
        <v>3</v>
      </c>
      <c r="E227" s="125" t="s">
        <v>87</v>
      </c>
      <c r="F227" s="126" t="s">
        <v>22</v>
      </c>
      <c r="G227" s="127" t="s">
        <v>20</v>
      </c>
      <c r="H227" s="127"/>
      <c r="I227" s="126"/>
      <c r="J227" s="66"/>
      <c r="K227" s="155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  <c r="BG227" s="67"/>
      <c r="BH227" s="67"/>
      <c r="BI227" s="67"/>
      <c r="BJ227" s="67"/>
    </row>
    <row r="228" spans="1:62" s="95" customFormat="1">
      <c r="A228" s="87" t="s">
        <v>78</v>
      </c>
      <c r="B228" s="88">
        <v>0.625</v>
      </c>
      <c r="C228" s="88">
        <v>0.70833333333333337</v>
      </c>
      <c r="D228" s="89">
        <v>2</v>
      </c>
      <c r="E228" s="90" t="s">
        <v>83</v>
      </c>
      <c r="F228" s="91" t="s">
        <v>22</v>
      </c>
      <c r="G228" s="92" t="s">
        <v>20</v>
      </c>
      <c r="H228" s="92"/>
      <c r="I228" s="91"/>
      <c r="J228" s="66"/>
      <c r="K228" s="155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  <c r="AU228" s="67"/>
      <c r="AV228" s="67"/>
      <c r="AW228" s="67"/>
      <c r="AX228" s="67"/>
      <c r="AY228" s="67"/>
      <c r="AZ228" s="67"/>
      <c r="BA228" s="67"/>
      <c r="BB228" s="67"/>
      <c r="BC228" s="67"/>
      <c r="BD228" s="67"/>
      <c r="BE228" s="67"/>
      <c r="BF228" s="67"/>
      <c r="BG228" s="67"/>
      <c r="BH228" s="67"/>
      <c r="BI228" s="67"/>
      <c r="BJ228" s="67"/>
    </row>
    <row r="229" spans="1:62">
      <c r="A229" s="40"/>
      <c r="B229" s="46">
        <v>0.71875</v>
      </c>
      <c r="C229" s="46">
        <v>0.73958333333333337</v>
      </c>
      <c r="D229" s="62">
        <v>0.5</v>
      </c>
      <c r="E229" s="42" t="s">
        <v>38</v>
      </c>
      <c r="F229" s="43" t="s">
        <v>14</v>
      </c>
      <c r="G229" s="44"/>
      <c r="H229" s="44" t="s">
        <v>20</v>
      </c>
      <c r="I229" s="43"/>
      <c r="J229" s="66"/>
      <c r="K229" s="155"/>
    </row>
    <row r="230" spans="1:62">
      <c r="A230" s="47"/>
      <c r="B230" s="48">
        <v>0.73958333333333337</v>
      </c>
      <c r="C230" s="48">
        <v>0.76041666666666663</v>
      </c>
      <c r="D230" s="63">
        <v>0.5</v>
      </c>
      <c r="E230" s="49" t="s">
        <v>37</v>
      </c>
      <c r="F230" s="50"/>
      <c r="G230" s="51"/>
      <c r="H230" s="51" t="s">
        <v>20</v>
      </c>
      <c r="I230" s="50"/>
      <c r="J230" s="66"/>
      <c r="K230" s="155"/>
    </row>
    <row r="231" spans="1:62">
      <c r="A231" s="47"/>
      <c r="B231" s="48">
        <v>0.77083333333333337</v>
      </c>
      <c r="C231" s="48">
        <v>0.84375</v>
      </c>
      <c r="D231" s="63">
        <v>1.75</v>
      </c>
      <c r="E231" s="49" t="s">
        <v>36</v>
      </c>
      <c r="F231" s="50"/>
      <c r="G231" s="51"/>
      <c r="H231" s="51" t="s">
        <v>20</v>
      </c>
      <c r="I231" s="50"/>
      <c r="J231" s="66"/>
      <c r="K231" s="155"/>
    </row>
    <row r="232" spans="1:62" s="95" customFormat="1">
      <c r="A232" s="96" t="s">
        <v>78</v>
      </c>
      <c r="B232" s="97">
        <v>0.85416666666666663</v>
      </c>
      <c r="C232" s="97">
        <v>0</v>
      </c>
      <c r="D232" s="98">
        <v>3.5</v>
      </c>
      <c r="E232" s="99" t="s">
        <v>81</v>
      </c>
      <c r="F232" s="100"/>
      <c r="G232" s="101" t="s">
        <v>20</v>
      </c>
      <c r="H232" s="101"/>
      <c r="I232" s="100"/>
      <c r="J232" s="66"/>
      <c r="K232" s="155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  <c r="BB232" s="67"/>
      <c r="BC232" s="67"/>
      <c r="BD232" s="67"/>
      <c r="BE232" s="67"/>
      <c r="BF232" s="67"/>
      <c r="BG232" s="67"/>
      <c r="BH232" s="67"/>
      <c r="BI232" s="67"/>
      <c r="BJ232" s="67"/>
    </row>
    <row r="233" spans="1:62" s="112" customFormat="1" ht="28.5">
      <c r="A233" s="114" t="s">
        <v>93</v>
      </c>
      <c r="B233" s="115">
        <v>0.85416666666666663</v>
      </c>
      <c r="C233" s="115">
        <v>0</v>
      </c>
      <c r="D233" s="116">
        <v>3.5</v>
      </c>
      <c r="E233" s="117" t="s">
        <v>94</v>
      </c>
      <c r="F233" s="118"/>
      <c r="G233" s="119" t="s">
        <v>20</v>
      </c>
      <c r="H233" s="119"/>
      <c r="I233" s="118"/>
      <c r="J233" s="66"/>
      <c r="K233" s="155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  <c r="BA233" s="67"/>
      <c r="BB233" s="67"/>
      <c r="BC233" s="67"/>
      <c r="BD233" s="67"/>
      <c r="BE233" s="67"/>
      <c r="BF233" s="67"/>
      <c r="BG233" s="67"/>
      <c r="BH233" s="67"/>
      <c r="BI233" s="67"/>
      <c r="BJ233" s="67"/>
    </row>
    <row r="234" spans="1:62" s="112" customFormat="1">
      <c r="A234" s="104" t="s">
        <v>77</v>
      </c>
      <c r="B234" s="120">
        <v>0.85416666666666663</v>
      </c>
      <c r="C234" s="120">
        <v>0</v>
      </c>
      <c r="D234" s="121">
        <v>3.5</v>
      </c>
      <c r="E234" s="107" t="s">
        <v>84</v>
      </c>
      <c r="F234" s="108" t="s">
        <v>22</v>
      </c>
      <c r="G234" s="109" t="s">
        <v>20</v>
      </c>
      <c r="H234" s="109"/>
      <c r="I234" s="108"/>
      <c r="J234" s="66"/>
      <c r="K234" s="155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7"/>
      <c r="AV234" s="67"/>
      <c r="AW234" s="67"/>
      <c r="AX234" s="67"/>
      <c r="AY234" s="67"/>
      <c r="AZ234" s="67"/>
      <c r="BA234" s="67"/>
      <c r="BB234" s="67"/>
      <c r="BC234" s="67"/>
      <c r="BD234" s="67"/>
      <c r="BE234" s="67"/>
      <c r="BF234" s="67"/>
      <c r="BG234" s="67"/>
      <c r="BH234" s="67"/>
      <c r="BI234" s="67"/>
      <c r="BJ234" s="67"/>
    </row>
    <row r="235" spans="1:62">
      <c r="J235" s="66"/>
      <c r="K235" s="155"/>
    </row>
    <row r="236" spans="1:62">
      <c r="A236" s="33" t="s">
        <v>73</v>
      </c>
      <c r="B236" s="34"/>
      <c r="C236" s="35"/>
      <c r="D236" s="59"/>
      <c r="E236" s="36"/>
      <c r="F236" s="37"/>
      <c r="G236" s="38"/>
      <c r="H236" s="38"/>
      <c r="I236" s="39"/>
      <c r="J236" s="66"/>
      <c r="K236" s="155"/>
    </row>
    <row r="237" spans="1:62" ht="10.15" customHeight="1">
      <c r="A237" s="27"/>
      <c r="B237" s="28"/>
      <c r="C237" s="28"/>
      <c r="D237" s="58"/>
      <c r="E237" s="29"/>
      <c r="F237" s="30"/>
      <c r="G237" s="31"/>
      <c r="H237" s="31"/>
      <c r="I237" s="32"/>
      <c r="J237" s="66"/>
      <c r="K237" s="155"/>
    </row>
    <row r="238" spans="1:62" s="148" customFormat="1">
      <c r="A238" s="143" t="s">
        <v>91</v>
      </c>
      <c r="B238" s="85">
        <v>0.41666666666666669</v>
      </c>
      <c r="C238" s="85">
        <v>0.75</v>
      </c>
      <c r="D238" s="86">
        <v>8</v>
      </c>
      <c r="E238" s="142" t="s">
        <v>48</v>
      </c>
      <c r="F238" s="144" t="s">
        <v>52</v>
      </c>
      <c r="G238" s="145" t="s">
        <v>20</v>
      </c>
      <c r="H238" s="145" t="s">
        <v>20</v>
      </c>
      <c r="I238" s="144"/>
      <c r="J238" s="146">
        <v>2</v>
      </c>
      <c r="K238" s="147">
        <f t="shared" ref="K238:K286" si="4">J238*D238</f>
        <v>16</v>
      </c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  <c r="AU238" s="67"/>
      <c r="AV238" s="67"/>
      <c r="AW238" s="67"/>
      <c r="AX238" s="67"/>
      <c r="AY238" s="67"/>
      <c r="AZ238" s="67"/>
      <c r="BA238" s="67"/>
      <c r="BB238" s="67"/>
      <c r="BC238" s="67"/>
      <c r="BD238" s="67"/>
      <c r="BE238" s="67"/>
      <c r="BF238" s="67"/>
      <c r="BG238" s="67"/>
      <c r="BH238" s="67"/>
      <c r="BI238" s="67"/>
      <c r="BJ238" s="67"/>
    </row>
    <row r="239" spans="1:62" s="95" customFormat="1">
      <c r="A239" s="87" t="s">
        <v>78</v>
      </c>
      <c r="B239" s="88">
        <v>0.25</v>
      </c>
      <c r="C239" s="88">
        <v>0.41666666666666669</v>
      </c>
      <c r="D239" s="89">
        <v>4</v>
      </c>
      <c r="E239" s="90" t="s">
        <v>81</v>
      </c>
      <c r="F239" s="91" t="s">
        <v>22</v>
      </c>
      <c r="G239" s="92" t="s">
        <v>20</v>
      </c>
      <c r="H239" s="92"/>
      <c r="I239" s="91"/>
      <c r="J239" s="161"/>
      <c r="K239" s="163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  <c r="AU239" s="67"/>
      <c r="AV239" s="67"/>
      <c r="AW239" s="67"/>
      <c r="AX239" s="67"/>
      <c r="AY239" s="67"/>
      <c r="AZ239" s="67"/>
      <c r="BA239" s="67"/>
      <c r="BB239" s="67"/>
      <c r="BC239" s="67"/>
      <c r="BD239" s="67"/>
      <c r="BE239" s="67"/>
      <c r="BF239" s="67"/>
      <c r="BG239" s="67"/>
      <c r="BH239" s="67"/>
      <c r="BI239" s="67"/>
      <c r="BJ239" s="67"/>
    </row>
    <row r="240" spans="1:62" s="141" customFormat="1">
      <c r="A240" s="133" t="s">
        <v>95</v>
      </c>
      <c r="B240" s="134">
        <v>0.33333333333333331</v>
      </c>
      <c r="C240" s="134">
        <v>0.41666666666666669</v>
      </c>
      <c r="D240" s="135">
        <v>2</v>
      </c>
      <c r="E240" s="136" t="s">
        <v>97</v>
      </c>
      <c r="F240" s="137" t="s">
        <v>98</v>
      </c>
      <c r="G240" s="138" t="s">
        <v>20</v>
      </c>
      <c r="H240" s="138"/>
      <c r="I240" s="137"/>
      <c r="J240" s="66"/>
      <c r="K240" s="155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  <c r="AU240" s="67"/>
      <c r="AV240" s="67"/>
      <c r="AW240" s="67"/>
      <c r="AX240" s="67"/>
      <c r="AY240" s="67"/>
      <c r="AZ240" s="67"/>
      <c r="BA240" s="67"/>
      <c r="BB240" s="67"/>
      <c r="BC240" s="67"/>
      <c r="BD240" s="67"/>
      <c r="BE240" s="67"/>
      <c r="BF240" s="67"/>
      <c r="BG240" s="67"/>
      <c r="BH240" s="67"/>
      <c r="BI240" s="67"/>
      <c r="BJ240" s="67"/>
    </row>
    <row r="241" spans="1:62" s="112" customFormat="1" ht="28.5">
      <c r="A241" s="104" t="s">
        <v>92</v>
      </c>
      <c r="B241" s="105">
        <v>0.41666666666666669</v>
      </c>
      <c r="C241" s="105">
        <v>0.58333333333333337</v>
      </c>
      <c r="D241" s="106">
        <v>4</v>
      </c>
      <c r="E241" s="107" t="s">
        <v>80</v>
      </c>
      <c r="F241" s="108" t="s">
        <v>22</v>
      </c>
      <c r="G241" s="109" t="s">
        <v>20</v>
      </c>
      <c r="H241" s="109"/>
      <c r="I241" s="108"/>
      <c r="J241" s="66"/>
      <c r="K241" s="155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  <c r="AU241" s="67"/>
      <c r="AV241" s="67"/>
      <c r="AW241" s="67"/>
      <c r="AX241" s="67"/>
      <c r="AY241" s="67"/>
      <c r="AZ241" s="67"/>
      <c r="BA241" s="67"/>
      <c r="BB241" s="67"/>
      <c r="BC241" s="67"/>
      <c r="BD241" s="67"/>
      <c r="BE241" s="67"/>
      <c r="BF241" s="67"/>
      <c r="BG241" s="67"/>
      <c r="BH241" s="67"/>
      <c r="BI241" s="67"/>
      <c r="BJ241" s="67"/>
    </row>
    <row r="242" spans="1:62">
      <c r="A242" s="40"/>
      <c r="B242" s="46">
        <v>0.41666666666666669</v>
      </c>
      <c r="C242" s="46">
        <v>0.58333333333333337</v>
      </c>
      <c r="D242" s="62">
        <v>4</v>
      </c>
      <c r="E242" s="42" t="s">
        <v>35</v>
      </c>
      <c r="F242" s="43" t="s">
        <v>14</v>
      </c>
      <c r="G242" s="44"/>
      <c r="H242" s="44" t="s">
        <v>20</v>
      </c>
      <c r="I242" s="43"/>
      <c r="J242" s="66"/>
      <c r="K242" s="155"/>
    </row>
    <row r="243" spans="1:62" s="130" customFormat="1">
      <c r="A243" s="122" t="s">
        <v>85</v>
      </c>
      <c r="B243" s="123">
        <v>0.58333333333333337</v>
      </c>
      <c r="C243" s="123">
        <v>0.70833333333333337</v>
      </c>
      <c r="D243" s="124">
        <v>3</v>
      </c>
      <c r="E243" s="125" t="s">
        <v>87</v>
      </c>
      <c r="F243" s="126" t="s">
        <v>22</v>
      </c>
      <c r="G243" s="127" t="s">
        <v>20</v>
      </c>
      <c r="H243" s="127"/>
      <c r="I243" s="126"/>
      <c r="J243" s="66"/>
      <c r="K243" s="155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  <c r="AW243" s="67"/>
      <c r="AX243" s="67"/>
      <c r="AY243" s="67"/>
      <c r="AZ243" s="67"/>
      <c r="BA243" s="67"/>
      <c r="BB243" s="67"/>
      <c r="BC243" s="67"/>
      <c r="BD243" s="67"/>
      <c r="BE243" s="67"/>
      <c r="BF243" s="67"/>
      <c r="BG243" s="67"/>
      <c r="BH243" s="67"/>
      <c r="BI243" s="67"/>
      <c r="BJ243" s="67"/>
    </row>
    <row r="244" spans="1:62" s="95" customFormat="1">
      <c r="A244" s="87" t="s">
        <v>78</v>
      </c>
      <c r="B244" s="88">
        <v>0.625</v>
      </c>
      <c r="C244" s="88">
        <v>0.70833333333333337</v>
      </c>
      <c r="D244" s="89">
        <v>2</v>
      </c>
      <c r="E244" s="90" t="s">
        <v>83</v>
      </c>
      <c r="F244" s="91" t="s">
        <v>22</v>
      </c>
      <c r="G244" s="92" t="s">
        <v>20</v>
      </c>
      <c r="H244" s="92"/>
      <c r="I244" s="91"/>
      <c r="J244" s="66"/>
      <c r="K244" s="155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  <c r="AV244" s="67"/>
      <c r="AW244" s="67"/>
      <c r="AX244" s="67"/>
      <c r="AY244" s="67"/>
      <c r="AZ244" s="67"/>
      <c r="BA244" s="67"/>
      <c r="BB244" s="67"/>
      <c r="BC244" s="67"/>
      <c r="BD244" s="67"/>
      <c r="BE244" s="67"/>
      <c r="BF244" s="67"/>
      <c r="BG244" s="67"/>
      <c r="BH244" s="67"/>
      <c r="BI244" s="67"/>
      <c r="BJ244" s="67"/>
    </row>
    <row r="245" spans="1:62">
      <c r="A245" s="40"/>
      <c r="B245" s="46">
        <v>0.71875</v>
      </c>
      <c r="C245" s="46">
        <v>0.73958333333333337</v>
      </c>
      <c r="D245" s="62">
        <v>0.5</v>
      </c>
      <c r="E245" s="42" t="s">
        <v>38</v>
      </c>
      <c r="F245" s="43" t="s">
        <v>14</v>
      </c>
      <c r="G245" s="44"/>
      <c r="H245" s="44" t="s">
        <v>20</v>
      </c>
      <c r="I245" s="43"/>
      <c r="J245" s="66"/>
      <c r="K245" s="155"/>
    </row>
    <row r="246" spans="1:62">
      <c r="A246" s="47"/>
      <c r="B246" s="48">
        <v>0.73958333333333337</v>
      </c>
      <c r="C246" s="48">
        <v>0.76041666666666663</v>
      </c>
      <c r="D246" s="63">
        <v>0.5</v>
      </c>
      <c r="E246" s="49" t="s">
        <v>37</v>
      </c>
      <c r="F246" s="50"/>
      <c r="G246" s="51"/>
      <c r="H246" s="51" t="s">
        <v>20</v>
      </c>
      <c r="I246" s="50"/>
      <c r="J246" s="66"/>
      <c r="K246" s="155"/>
    </row>
    <row r="247" spans="1:62">
      <c r="A247" s="47"/>
      <c r="B247" s="48">
        <v>0.77083333333333337</v>
      </c>
      <c r="C247" s="48">
        <v>0.84375</v>
      </c>
      <c r="D247" s="63">
        <v>1.75</v>
      </c>
      <c r="E247" s="49" t="s">
        <v>36</v>
      </c>
      <c r="F247" s="50"/>
      <c r="G247" s="51"/>
      <c r="H247" s="51" t="s">
        <v>20</v>
      </c>
      <c r="I247" s="50"/>
      <c r="J247" s="66"/>
      <c r="K247" s="155"/>
    </row>
    <row r="248" spans="1:62" s="95" customFormat="1">
      <c r="A248" s="96" t="s">
        <v>78</v>
      </c>
      <c r="B248" s="97">
        <v>0.85416666666666663</v>
      </c>
      <c r="C248" s="97">
        <v>0</v>
      </c>
      <c r="D248" s="98">
        <v>3.5</v>
      </c>
      <c r="E248" s="99" t="s">
        <v>81</v>
      </c>
      <c r="F248" s="100"/>
      <c r="G248" s="101" t="s">
        <v>20</v>
      </c>
      <c r="H248" s="101"/>
      <c r="I248" s="100"/>
      <c r="J248" s="66"/>
      <c r="K248" s="155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  <c r="AU248" s="67"/>
      <c r="AV248" s="67"/>
      <c r="AW248" s="67"/>
      <c r="AX248" s="67"/>
      <c r="AY248" s="67"/>
      <c r="AZ248" s="67"/>
      <c r="BA248" s="67"/>
      <c r="BB248" s="67"/>
      <c r="BC248" s="67"/>
      <c r="BD248" s="67"/>
      <c r="BE248" s="67"/>
      <c r="BF248" s="67"/>
      <c r="BG248" s="67"/>
      <c r="BH248" s="67"/>
      <c r="BI248" s="67"/>
      <c r="BJ248" s="67"/>
    </row>
    <row r="249" spans="1:62" s="112" customFormat="1" ht="28.5">
      <c r="A249" s="114" t="s">
        <v>93</v>
      </c>
      <c r="B249" s="115">
        <v>0.85416666666666663</v>
      </c>
      <c r="C249" s="115">
        <v>0</v>
      </c>
      <c r="D249" s="116">
        <v>3.5</v>
      </c>
      <c r="E249" s="117" t="s">
        <v>94</v>
      </c>
      <c r="F249" s="118"/>
      <c r="G249" s="119" t="s">
        <v>20</v>
      </c>
      <c r="H249" s="119"/>
      <c r="I249" s="118"/>
      <c r="J249" s="66"/>
      <c r="K249" s="155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  <c r="AX249" s="67"/>
      <c r="AY249" s="67"/>
      <c r="AZ249" s="67"/>
      <c r="BA249" s="67"/>
      <c r="BB249" s="67"/>
      <c r="BC249" s="67"/>
      <c r="BD249" s="67"/>
      <c r="BE249" s="67"/>
      <c r="BF249" s="67"/>
      <c r="BG249" s="67"/>
      <c r="BH249" s="67"/>
      <c r="BI249" s="67"/>
      <c r="BJ249" s="67"/>
    </row>
    <row r="250" spans="1:62" s="112" customFormat="1">
      <c r="A250" s="104" t="s">
        <v>77</v>
      </c>
      <c r="B250" s="120">
        <v>0.85416666666666663</v>
      </c>
      <c r="C250" s="120">
        <v>0</v>
      </c>
      <c r="D250" s="121">
        <v>3.5</v>
      </c>
      <c r="E250" s="107" t="s">
        <v>84</v>
      </c>
      <c r="F250" s="108" t="s">
        <v>22</v>
      </c>
      <c r="G250" s="109" t="s">
        <v>20</v>
      </c>
      <c r="H250" s="109"/>
      <c r="I250" s="108"/>
      <c r="J250" s="66"/>
      <c r="K250" s="155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  <c r="BC250" s="67"/>
      <c r="BD250" s="67"/>
      <c r="BE250" s="67"/>
      <c r="BF250" s="67"/>
      <c r="BG250" s="67"/>
      <c r="BH250" s="67"/>
      <c r="BI250" s="67"/>
      <c r="BJ250" s="67"/>
    </row>
    <row r="251" spans="1:62">
      <c r="A251" s="5"/>
      <c r="B251" s="75"/>
      <c r="C251" s="75"/>
      <c r="D251" s="76"/>
      <c r="E251" s="7"/>
      <c r="F251" s="10"/>
      <c r="G251" s="9"/>
      <c r="H251" s="9"/>
      <c r="I251" s="10"/>
      <c r="J251" s="66"/>
      <c r="K251" s="155"/>
    </row>
    <row r="252" spans="1:62">
      <c r="A252" s="77" t="s">
        <v>74</v>
      </c>
      <c r="B252" s="78"/>
      <c r="C252" s="79"/>
      <c r="D252" s="80"/>
      <c r="E252" s="81"/>
      <c r="F252" s="82"/>
      <c r="G252" s="83"/>
      <c r="H252" s="83"/>
      <c r="I252" s="84"/>
      <c r="J252" s="66"/>
      <c r="K252" s="155"/>
    </row>
    <row r="253" spans="1:62" ht="10.15" customHeight="1">
      <c r="A253" s="27"/>
      <c r="B253" s="28"/>
      <c r="C253" s="28"/>
      <c r="D253" s="58"/>
      <c r="E253" s="29"/>
      <c r="F253" s="30"/>
      <c r="G253" s="31"/>
      <c r="H253" s="31"/>
      <c r="I253" s="32"/>
      <c r="J253" s="66"/>
      <c r="K253" s="155"/>
    </row>
    <row r="254" spans="1:62" s="148" customFormat="1">
      <c r="A254" s="143" t="s">
        <v>91</v>
      </c>
      <c r="B254" s="85">
        <v>0.41666666666666669</v>
      </c>
      <c r="C254" s="85">
        <v>0.75</v>
      </c>
      <c r="D254" s="86">
        <v>8</v>
      </c>
      <c r="E254" s="142" t="s">
        <v>48</v>
      </c>
      <c r="F254" s="144" t="s">
        <v>52</v>
      </c>
      <c r="G254" s="145" t="s">
        <v>20</v>
      </c>
      <c r="H254" s="145" t="s">
        <v>20</v>
      </c>
      <c r="I254" s="144"/>
      <c r="J254" s="146">
        <v>2</v>
      </c>
      <c r="K254" s="147">
        <f t="shared" si="4"/>
        <v>16</v>
      </c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  <c r="AU254" s="67"/>
      <c r="AV254" s="67"/>
      <c r="AW254" s="67"/>
      <c r="AX254" s="67"/>
      <c r="AY254" s="67"/>
      <c r="AZ254" s="67"/>
      <c r="BA254" s="67"/>
      <c r="BB254" s="67"/>
      <c r="BC254" s="67"/>
      <c r="BD254" s="67"/>
      <c r="BE254" s="67"/>
      <c r="BF254" s="67"/>
      <c r="BG254" s="67"/>
      <c r="BH254" s="67"/>
      <c r="BI254" s="67"/>
      <c r="BJ254" s="67"/>
    </row>
    <row r="255" spans="1:62" s="95" customFormat="1">
      <c r="A255" s="87" t="s">
        <v>78</v>
      </c>
      <c r="B255" s="88">
        <v>0.25</v>
      </c>
      <c r="C255" s="88">
        <v>0.41666666666666669</v>
      </c>
      <c r="D255" s="89">
        <v>4</v>
      </c>
      <c r="E255" s="90" t="s">
        <v>81</v>
      </c>
      <c r="F255" s="91" t="s">
        <v>22</v>
      </c>
      <c r="G255" s="92" t="s">
        <v>20</v>
      </c>
      <c r="H255" s="92"/>
      <c r="I255" s="91"/>
      <c r="J255" s="161"/>
      <c r="K255" s="163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7"/>
      <c r="AY255" s="67"/>
      <c r="AZ255" s="67"/>
      <c r="BA255" s="67"/>
      <c r="BB255" s="67"/>
      <c r="BC255" s="67"/>
      <c r="BD255" s="67"/>
      <c r="BE255" s="67"/>
      <c r="BF255" s="67"/>
      <c r="BG255" s="67"/>
      <c r="BH255" s="67"/>
      <c r="BI255" s="67"/>
      <c r="BJ255" s="67"/>
    </row>
    <row r="256" spans="1:62" s="141" customFormat="1">
      <c r="A256" s="133" t="s">
        <v>95</v>
      </c>
      <c r="B256" s="134">
        <v>0.33333333333333331</v>
      </c>
      <c r="C256" s="134">
        <v>0.41666666666666669</v>
      </c>
      <c r="D256" s="135">
        <v>2</v>
      </c>
      <c r="E256" s="136" t="s">
        <v>97</v>
      </c>
      <c r="F256" s="137" t="s">
        <v>98</v>
      </c>
      <c r="G256" s="138" t="s">
        <v>20</v>
      </c>
      <c r="H256" s="138"/>
      <c r="I256" s="137"/>
      <c r="J256" s="66"/>
      <c r="K256" s="155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  <c r="AU256" s="67"/>
      <c r="AV256" s="67"/>
      <c r="AW256" s="67"/>
      <c r="AX256" s="67"/>
      <c r="AY256" s="67"/>
      <c r="AZ256" s="67"/>
      <c r="BA256" s="67"/>
      <c r="BB256" s="67"/>
      <c r="BC256" s="67"/>
      <c r="BD256" s="67"/>
      <c r="BE256" s="67"/>
      <c r="BF256" s="67"/>
      <c r="BG256" s="67"/>
      <c r="BH256" s="67"/>
      <c r="BI256" s="67"/>
      <c r="BJ256" s="67"/>
    </row>
    <row r="257" spans="1:62" s="112" customFormat="1" ht="28.5">
      <c r="A257" s="104" t="s">
        <v>92</v>
      </c>
      <c r="B257" s="105">
        <v>0.41666666666666669</v>
      </c>
      <c r="C257" s="105">
        <v>0.58333333333333337</v>
      </c>
      <c r="D257" s="106">
        <v>4</v>
      </c>
      <c r="E257" s="107" t="s">
        <v>80</v>
      </c>
      <c r="F257" s="108" t="s">
        <v>22</v>
      </c>
      <c r="G257" s="109" t="s">
        <v>20</v>
      </c>
      <c r="H257" s="109"/>
      <c r="I257" s="108"/>
      <c r="J257" s="66"/>
      <c r="K257" s="155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  <c r="AV257" s="67"/>
      <c r="AW257" s="67"/>
      <c r="AX257" s="67"/>
      <c r="AY257" s="67"/>
      <c r="AZ257" s="67"/>
      <c r="BA257" s="67"/>
      <c r="BB257" s="67"/>
      <c r="BC257" s="67"/>
      <c r="BD257" s="67"/>
      <c r="BE257" s="67"/>
      <c r="BF257" s="67"/>
      <c r="BG257" s="67"/>
      <c r="BH257" s="67"/>
      <c r="BI257" s="67"/>
      <c r="BJ257" s="67"/>
    </row>
    <row r="258" spans="1:62">
      <c r="A258" s="40"/>
      <c r="B258" s="46">
        <v>0.41666666666666669</v>
      </c>
      <c r="C258" s="46">
        <v>0.58333333333333337</v>
      </c>
      <c r="D258" s="62">
        <v>4</v>
      </c>
      <c r="E258" s="42" t="s">
        <v>35</v>
      </c>
      <c r="F258" s="43" t="s">
        <v>14</v>
      </c>
      <c r="G258" s="44"/>
      <c r="H258" s="44" t="s">
        <v>20</v>
      </c>
      <c r="I258" s="43"/>
      <c r="J258" s="66"/>
      <c r="K258" s="155"/>
    </row>
    <row r="259" spans="1:62" s="130" customFormat="1">
      <c r="A259" s="122" t="s">
        <v>85</v>
      </c>
      <c r="B259" s="123">
        <v>0.58333333333333337</v>
      </c>
      <c r="C259" s="123">
        <v>0.70833333333333337</v>
      </c>
      <c r="D259" s="124">
        <v>3</v>
      </c>
      <c r="E259" s="125" t="s">
        <v>87</v>
      </c>
      <c r="F259" s="126" t="s">
        <v>22</v>
      </c>
      <c r="G259" s="127" t="s">
        <v>20</v>
      </c>
      <c r="H259" s="127"/>
      <c r="I259" s="126"/>
      <c r="J259" s="66"/>
      <c r="K259" s="155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  <c r="AV259" s="67"/>
      <c r="AW259" s="67"/>
      <c r="AX259" s="67"/>
      <c r="AY259" s="67"/>
      <c r="AZ259" s="67"/>
      <c r="BA259" s="67"/>
      <c r="BB259" s="67"/>
      <c r="BC259" s="67"/>
      <c r="BD259" s="67"/>
      <c r="BE259" s="67"/>
      <c r="BF259" s="67"/>
      <c r="BG259" s="67"/>
      <c r="BH259" s="67"/>
      <c r="BI259" s="67"/>
      <c r="BJ259" s="67"/>
    </row>
    <row r="260" spans="1:62" s="95" customFormat="1">
      <c r="A260" s="87" t="s">
        <v>78</v>
      </c>
      <c r="B260" s="88">
        <v>0.625</v>
      </c>
      <c r="C260" s="88">
        <v>0.70833333333333337</v>
      </c>
      <c r="D260" s="89">
        <v>2</v>
      </c>
      <c r="E260" s="90" t="s">
        <v>83</v>
      </c>
      <c r="F260" s="91" t="s">
        <v>22</v>
      </c>
      <c r="G260" s="92" t="s">
        <v>20</v>
      </c>
      <c r="H260" s="92"/>
      <c r="I260" s="91"/>
      <c r="J260" s="66"/>
      <c r="K260" s="155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  <c r="AU260" s="67"/>
      <c r="AV260" s="67"/>
      <c r="AW260" s="67"/>
      <c r="AX260" s="67"/>
      <c r="AY260" s="67"/>
      <c r="AZ260" s="67"/>
      <c r="BA260" s="67"/>
      <c r="BB260" s="67"/>
      <c r="BC260" s="67"/>
      <c r="BD260" s="67"/>
      <c r="BE260" s="67"/>
      <c r="BF260" s="67"/>
      <c r="BG260" s="67"/>
      <c r="BH260" s="67"/>
      <c r="BI260" s="67"/>
      <c r="BJ260" s="67"/>
    </row>
    <row r="261" spans="1:62">
      <c r="A261" s="40"/>
      <c r="B261" s="46">
        <v>0.71875</v>
      </c>
      <c r="C261" s="46">
        <v>0.73958333333333337</v>
      </c>
      <c r="D261" s="62">
        <v>0.5</v>
      </c>
      <c r="E261" s="42" t="s">
        <v>38</v>
      </c>
      <c r="F261" s="43" t="s">
        <v>14</v>
      </c>
      <c r="G261" s="44"/>
      <c r="H261" s="44" t="s">
        <v>20</v>
      </c>
      <c r="I261" s="43"/>
      <c r="J261" s="66"/>
      <c r="K261" s="155"/>
    </row>
    <row r="262" spans="1:62">
      <c r="A262" s="47"/>
      <c r="B262" s="48">
        <v>0.73958333333333337</v>
      </c>
      <c r="C262" s="48">
        <v>0.76041666666666663</v>
      </c>
      <c r="D262" s="63">
        <v>0.5</v>
      </c>
      <c r="E262" s="49" t="s">
        <v>37</v>
      </c>
      <c r="F262" s="50"/>
      <c r="G262" s="51"/>
      <c r="H262" s="51" t="s">
        <v>20</v>
      </c>
      <c r="I262" s="50"/>
      <c r="J262" s="66"/>
      <c r="K262" s="155"/>
    </row>
    <row r="263" spans="1:62">
      <c r="A263" s="47"/>
      <c r="B263" s="48">
        <v>0.77083333333333337</v>
      </c>
      <c r="C263" s="48">
        <v>0.84375</v>
      </c>
      <c r="D263" s="63">
        <v>1.75</v>
      </c>
      <c r="E263" s="49" t="s">
        <v>36</v>
      </c>
      <c r="F263" s="50"/>
      <c r="G263" s="51"/>
      <c r="H263" s="51" t="s">
        <v>20</v>
      </c>
      <c r="I263" s="50"/>
      <c r="J263" s="66"/>
      <c r="K263" s="155"/>
    </row>
    <row r="264" spans="1:62" s="95" customFormat="1">
      <c r="A264" s="96" t="s">
        <v>78</v>
      </c>
      <c r="B264" s="97">
        <v>0.85416666666666663</v>
      </c>
      <c r="C264" s="97">
        <v>0</v>
      </c>
      <c r="D264" s="98">
        <v>3.5</v>
      </c>
      <c r="E264" s="99" t="s">
        <v>81</v>
      </c>
      <c r="F264" s="100"/>
      <c r="G264" s="101" t="s">
        <v>20</v>
      </c>
      <c r="H264" s="101"/>
      <c r="I264" s="100"/>
      <c r="J264" s="66"/>
      <c r="K264" s="155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  <c r="AU264" s="67"/>
      <c r="AV264" s="67"/>
      <c r="AW264" s="67"/>
      <c r="AX264" s="67"/>
      <c r="AY264" s="67"/>
      <c r="AZ264" s="67"/>
      <c r="BA264" s="67"/>
      <c r="BB264" s="67"/>
      <c r="BC264" s="67"/>
      <c r="BD264" s="67"/>
      <c r="BE264" s="67"/>
      <c r="BF264" s="67"/>
      <c r="BG264" s="67"/>
      <c r="BH264" s="67"/>
      <c r="BI264" s="67"/>
      <c r="BJ264" s="67"/>
    </row>
    <row r="265" spans="1:62" s="112" customFormat="1" ht="28.5">
      <c r="A265" s="114" t="s">
        <v>93</v>
      </c>
      <c r="B265" s="115">
        <v>0.85416666666666663</v>
      </c>
      <c r="C265" s="115">
        <v>0</v>
      </c>
      <c r="D265" s="116">
        <v>3.5</v>
      </c>
      <c r="E265" s="117" t="s">
        <v>94</v>
      </c>
      <c r="F265" s="118"/>
      <c r="G265" s="119" t="s">
        <v>20</v>
      </c>
      <c r="H265" s="119"/>
      <c r="I265" s="118"/>
      <c r="J265" s="66"/>
      <c r="K265" s="155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  <c r="AU265" s="67"/>
      <c r="AV265" s="67"/>
      <c r="AW265" s="67"/>
      <c r="AX265" s="67"/>
      <c r="AY265" s="67"/>
      <c r="AZ265" s="67"/>
      <c r="BA265" s="67"/>
      <c r="BB265" s="67"/>
      <c r="BC265" s="67"/>
      <c r="BD265" s="67"/>
      <c r="BE265" s="67"/>
      <c r="BF265" s="67"/>
      <c r="BG265" s="67"/>
      <c r="BH265" s="67"/>
      <c r="BI265" s="67"/>
      <c r="BJ265" s="67"/>
    </row>
    <row r="266" spans="1:62" s="112" customFormat="1">
      <c r="A266" s="104" t="s">
        <v>77</v>
      </c>
      <c r="B266" s="120">
        <v>0.85416666666666663</v>
      </c>
      <c r="C266" s="120">
        <v>0</v>
      </c>
      <c r="D266" s="121">
        <v>3.5</v>
      </c>
      <c r="E266" s="107" t="s">
        <v>84</v>
      </c>
      <c r="F266" s="108" t="s">
        <v>22</v>
      </c>
      <c r="G266" s="109" t="s">
        <v>20</v>
      </c>
      <c r="H266" s="109"/>
      <c r="I266" s="108"/>
      <c r="J266" s="66"/>
      <c r="K266" s="155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  <c r="AU266" s="67"/>
      <c r="AV266" s="67"/>
      <c r="AW266" s="67"/>
      <c r="AX266" s="67"/>
      <c r="AY266" s="67"/>
      <c r="AZ266" s="67"/>
      <c r="BA266" s="67"/>
      <c r="BB266" s="67"/>
      <c r="BC266" s="67"/>
      <c r="BD266" s="67"/>
      <c r="BE266" s="67"/>
      <c r="BF266" s="67"/>
      <c r="BG266" s="67"/>
      <c r="BH266" s="67"/>
      <c r="BI266" s="67"/>
      <c r="BJ266" s="67"/>
    </row>
    <row r="268" spans="1:62">
      <c r="A268" s="33" t="s">
        <v>75</v>
      </c>
      <c r="B268" s="34"/>
      <c r="C268" s="35"/>
      <c r="D268" s="59"/>
      <c r="E268" s="36"/>
      <c r="F268" s="37"/>
      <c r="G268" s="38"/>
      <c r="H268" s="38"/>
      <c r="I268" s="39"/>
    </row>
    <row r="269" spans="1:62" ht="10.15" customHeight="1">
      <c r="A269" s="27"/>
      <c r="B269" s="28"/>
      <c r="C269" s="28"/>
      <c r="D269" s="58"/>
      <c r="E269" s="29"/>
      <c r="F269" s="30"/>
      <c r="G269" s="31"/>
      <c r="H269" s="31"/>
      <c r="I269" s="32"/>
    </row>
    <row r="270" spans="1:62" s="148" customFormat="1">
      <c r="A270" s="143" t="s">
        <v>91</v>
      </c>
      <c r="B270" s="85">
        <v>0.41666666666666669</v>
      </c>
      <c r="C270" s="85">
        <v>0.75</v>
      </c>
      <c r="D270" s="86">
        <v>8</v>
      </c>
      <c r="E270" s="142" t="s">
        <v>48</v>
      </c>
      <c r="F270" s="144" t="s">
        <v>52</v>
      </c>
      <c r="G270" s="145" t="s">
        <v>20</v>
      </c>
      <c r="H270" s="145" t="s">
        <v>20</v>
      </c>
      <c r="I270" s="144"/>
      <c r="J270" s="146">
        <v>2</v>
      </c>
      <c r="K270" s="147">
        <f t="shared" si="4"/>
        <v>16</v>
      </c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  <c r="AU270" s="67"/>
      <c r="AV270" s="67"/>
      <c r="AW270" s="67"/>
      <c r="AX270" s="67"/>
      <c r="AY270" s="67"/>
      <c r="AZ270" s="67"/>
      <c r="BA270" s="67"/>
      <c r="BB270" s="67"/>
      <c r="BC270" s="67"/>
      <c r="BD270" s="67"/>
      <c r="BE270" s="67"/>
      <c r="BF270" s="67"/>
      <c r="BG270" s="67"/>
      <c r="BH270" s="67"/>
      <c r="BI270" s="67"/>
      <c r="BJ270" s="67"/>
    </row>
    <row r="271" spans="1:62" s="95" customFormat="1">
      <c r="A271" s="87" t="s">
        <v>78</v>
      </c>
      <c r="B271" s="88">
        <v>0.25</v>
      </c>
      <c r="C271" s="88">
        <v>0.41666666666666669</v>
      </c>
      <c r="D271" s="89">
        <v>4</v>
      </c>
      <c r="E271" s="90" t="s">
        <v>81</v>
      </c>
      <c r="F271" s="91" t="s">
        <v>22</v>
      </c>
      <c r="G271" s="92" t="s">
        <v>20</v>
      </c>
      <c r="H271" s="92"/>
      <c r="I271" s="91"/>
      <c r="J271" s="161"/>
      <c r="K271" s="163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  <c r="AU271" s="67"/>
      <c r="AV271" s="67"/>
      <c r="AW271" s="67"/>
      <c r="AX271" s="67"/>
      <c r="AY271" s="67"/>
      <c r="AZ271" s="67"/>
      <c r="BA271" s="67"/>
      <c r="BB271" s="67"/>
      <c r="BC271" s="67"/>
      <c r="BD271" s="67"/>
      <c r="BE271" s="67"/>
      <c r="BF271" s="67"/>
      <c r="BG271" s="67"/>
      <c r="BH271" s="67"/>
      <c r="BI271" s="67"/>
      <c r="BJ271" s="67"/>
    </row>
    <row r="272" spans="1:62" s="141" customFormat="1">
      <c r="A272" s="133" t="s">
        <v>95</v>
      </c>
      <c r="B272" s="134">
        <v>0.33333333333333331</v>
      </c>
      <c r="C272" s="134">
        <v>0.41666666666666669</v>
      </c>
      <c r="D272" s="135">
        <v>2</v>
      </c>
      <c r="E272" s="136" t="s">
        <v>97</v>
      </c>
      <c r="F272" s="137" t="s">
        <v>98</v>
      </c>
      <c r="G272" s="138" t="s">
        <v>20</v>
      </c>
      <c r="H272" s="138"/>
      <c r="I272" s="137"/>
      <c r="J272" s="66"/>
      <c r="K272" s="155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  <c r="AU272" s="67"/>
      <c r="AV272" s="67"/>
      <c r="AW272" s="67"/>
      <c r="AX272" s="67"/>
      <c r="AY272" s="67"/>
      <c r="AZ272" s="67"/>
      <c r="BA272" s="67"/>
      <c r="BB272" s="67"/>
      <c r="BC272" s="67"/>
      <c r="BD272" s="67"/>
      <c r="BE272" s="67"/>
      <c r="BF272" s="67"/>
      <c r="BG272" s="67"/>
      <c r="BH272" s="67"/>
      <c r="BI272" s="67"/>
      <c r="BJ272" s="67"/>
    </row>
    <row r="273" spans="1:62" s="112" customFormat="1" ht="28.5">
      <c r="A273" s="104" t="s">
        <v>92</v>
      </c>
      <c r="B273" s="105">
        <v>0.41666666666666669</v>
      </c>
      <c r="C273" s="105">
        <v>0.58333333333333337</v>
      </c>
      <c r="D273" s="106">
        <v>4</v>
      </c>
      <c r="E273" s="107" t="s">
        <v>80</v>
      </c>
      <c r="F273" s="108" t="s">
        <v>22</v>
      </c>
      <c r="G273" s="109" t="s">
        <v>20</v>
      </c>
      <c r="H273" s="109"/>
      <c r="I273" s="108"/>
      <c r="J273" s="66"/>
      <c r="K273" s="155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  <c r="AX273" s="67"/>
      <c r="AY273" s="67"/>
      <c r="AZ273" s="67"/>
      <c r="BA273" s="67"/>
      <c r="BB273" s="67"/>
      <c r="BC273" s="67"/>
      <c r="BD273" s="67"/>
      <c r="BE273" s="67"/>
      <c r="BF273" s="67"/>
      <c r="BG273" s="67"/>
      <c r="BH273" s="67"/>
      <c r="BI273" s="67"/>
      <c r="BJ273" s="67"/>
    </row>
    <row r="274" spans="1:62">
      <c r="A274" s="40"/>
      <c r="B274" s="46">
        <v>0.41666666666666669</v>
      </c>
      <c r="C274" s="46">
        <v>0.58333333333333337</v>
      </c>
      <c r="D274" s="62">
        <v>4</v>
      </c>
      <c r="E274" s="42" t="s">
        <v>35</v>
      </c>
      <c r="F274" s="43" t="s">
        <v>14</v>
      </c>
      <c r="G274" s="44"/>
      <c r="H274" s="44" t="s">
        <v>20</v>
      </c>
      <c r="I274" s="43"/>
      <c r="J274" s="66"/>
      <c r="K274" s="155"/>
    </row>
    <row r="275" spans="1:62" s="130" customFormat="1">
      <c r="A275" s="122" t="s">
        <v>85</v>
      </c>
      <c r="B275" s="123">
        <v>0.58333333333333337</v>
      </c>
      <c r="C275" s="123">
        <v>0.70833333333333337</v>
      </c>
      <c r="D275" s="124">
        <v>3</v>
      </c>
      <c r="E275" s="125" t="s">
        <v>87</v>
      </c>
      <c r="F275" s="126" t="s">
        <v>22</v>
      </c>
      <c r="G275" s="127" t="s">
        <v>20</v>
      </c>
      <c r="H275" s="127"/>
      <c r="I275" s="126"/>
      <c r="J275" s="66"/>
      <c r="K275" s="155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  <c r="AV275" s="67"/>
      <c r="AW275" s="67"/>
      <c r="AX275" s="67"/>
      <c r="AY275" s="67"/>
      <c r="AZ275" s="67"/>
      <c r="BA275" s="67"/>
      <c r="BB275" s="67"/>
      <c r="BC275" s="67"/>
      <c r="BD275" s="67"/>
      <c r="BE275" s="67"/>
      <c r="BF275" s="67"/>
      <c r="BG275" s="67"/>
      <c r="BH275" s="67"/>
      <c r="BI275" s="67"/>
      <c r="BJ275" s="67"/>
    </row>
    <row r="276" spans="1:62" s="95" customFormat="1">
      <c r="A276" s="87" t="s">
        <v>78</v>
      </c>
      <c r="B276" s="88">
        <v>0.625</v>
      </c>
      <c r="C276" s="88">
        <v>0.70833333333333337</v>
      </c>
      <c r="D276" s="89">
        <v>2</v>
      </c>
      <c r="E276" s="90" t="s">
        <v>83</v>
      </c>
      <c r="F276" s="91" t="s">
        <v>22</v>
      </c>
      <c r="G276" s="92" t="s">
        <v>20</v>
      </c>
      <c r="H276" s="92"/>
      <c r="I276" s="91"/>
      <c r="J276" s="66"/>
      <c r="K276" s="155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  <c r="AU276" s="67"/>
      <c r="AV276" s="67"/>
      <c r="AW276" s="67"/>
      <c r="AX276" s="67"/>
      <c r="AY276" s="67"/>
      <c r="AZ276" s="67"/>
      <c r="BA276" s="67"/>
      <c r="BB276" s="67"/>
      <c r="BC276" s="67"/>
      <c r="BD276" s="67"/>
      <c r="BE276" s="67"/>
      <c r="BF276" s="67"/>
      <c r="BG276" s="67"/>
      <c r="BH276" s="67"/>
      <c r="BI276" s="67"/>
      <c r="BJ276" s="67"/>
    </row>
    <row r="277" spans="1:62">
      <c r="A277" s="40"/>
      <c r="B277" s="46">
        <v>0.71875</v>
      </c>
      <c r="C277" s="46">
        <v>0.73958333333333337</v>
      </c>
      <c r="D277" s="62">
        <v>0.5</v>
      </c>
      <c r="E277" s="42" t="s">
        <v>38</v>
      </c>
      <c r="F277" s="43" t="s">
        <v>14</v>
      </c>
      <c r="G277" s="44"/>
      <c r="H277" s="44" t="s">
        <v>20</v>
      </c>
      <c r="I277" s="43"/>
      <c r="J277" s="66"/>
      <c r="K277" s="155"/>
    </row>
    <row r="278" spans="1:62">
      <c r="A278" s="47"/>
      <c r="B278" s="48">
        <v>0.73958333333333337</v>
      </c>
      <c r="C278" s="48">
        <v>0.76041666666666663</v>
      </c>
      <c r="D278" s="63">
        <v>0.5</v>
      </c>
      <c r="E278" s="49" t="s">
        <v>37</v>
      </c>
      <c r="F278" s="50"/>
      <c r="G278" s="51"/>
      <c r="H278" s="51" t="s">
        <v>20</v>
      </c>
      <c r="I278" s="50"/>
      <c r="J278" s="66"/>
      <c r="K278" s="155"/>
    </row>
    <row r="279" spans="1:62">
      <c r="A279" s="47"/>
      <c r="B279" s="48">
        <v>0.77083333333333337</v>
      </c>
      <c r="C279" s="48">
        <v>0.84375</v>
      </c>
      <c r="D279" s="63">
        <v>1.75</v>
      </c>
      <c r="E279" s="49" t="s">
        <v>36</v>
      </c>
      <c r="F279" s="50"/>
      <c r="G279" s="51"/>
      <c r="H279" s="51" t="s">
        <v>20</v>
      </c>
      <c r="I279" s="50"/>
      <c r="J279" s="66"/>
      <c r="K279" s="155"/>
    </row>
    <row r="280" spans="1:62" s="95" customFormat="1">
      <c r="A280" s="96" t="s">
        <v>78</v>
      </c>
      <c r="B280" s="97">
        <v>0.85416666666666663</v>
      </c>
      <c r="C280" s="97">
        <v>0</v>
      </c>
      <c r="D280" s="98">
        <v>3.5</v>
      </c>
      <c r="E280" s="99" t="s">
        <v>81</v>
      </c>
      <c r="F280" s="100"/>
      <c r="G280" s="101" t="s">
        <v>20</v>
      </c>
      <c r="H280" s="101"/>
      <c r="I280" s="100"/>
      <c r="J280" s="66"/>
      <c r="K280" s="155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7"/>
      <c r="AY280" s="67"/>
      <c r="AZ280" s="67"/>
      <c r="BA280" s="67"/>
      <c r="BB280" s="67"/>
      <c r="BC280" s="67"/>
      <c r="BD280" s="67"/>
      <c r="BE280" s="67"/>
      <c r="BF280" s="67"/>
      <c r="BG280" s="67"/>
      <c r="BH280" s="67"/>
      <c r="BI280" s="67"/>
      <c r="BJ280" s="67"/>
    </row>
    <row r="281" spans="1:62" s="112" customFormat="1" ht="28.5">
      <c r="A281" s="114" t="s">
        <v>93</v>
      </c>
      <c r="B281" s="115">
        <v>0.85416666666666663</v>
      </c>
      <c r="C281" s="115">
        <v>0</v>
      </c>
      <c r="D281" s="116">
        <v>3.5</v>
      </c>
      <c r="E281" s="117" t="s">
        <v>94</v>
      </c>
      <c r="F281" s="118"/>
      <c r="G281" s="119" t="s">
        <v>20</v>
      </c>
      <c r="H281" s="119"/>
      <c r="I281" s="118"/>
      <c r="J281" s="66"/>
      <c r="K281" s="155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67"/>
      <c r="BB281" s="67"/>
      <c r="BC281" s="67"/>
      <c r="BD281" s="67"/>
      <c r="BE281" s="67"/>
      <c r="BF281" s="67"/>
      <c r="BG281" s="67"/>
      <c r="BH281" s="67"/>
      <c r="BI281" s="67"/>
      <c r="BJ281" s="67"/>
    </row>
    <row r="282" spans="1:62" s="112" customFormat="1">
      <c r="A282" s="104" t="s">
        <v>77</v>
      </c>
      <c r="B282" s="120">
        <v>0.85416666666666663</v>
      </c>
      <c r="C282" s="120">
        <v>0</v>
      </c>
      <c r="D282" s="121">
        <v>3.5</v>
      </c>
      <c r="E282" s="107" t="s">
        <v>84</v>
      </c>
      <c r="F282" s="108" t="s">
        <v>22</v>
      </c>
      <c r="G282" s="109" t="s">
        <v>20</v>
      </c>
      <c r="H282" s="109"/>
      <c r="I282" s="108"/>
      <c r="J282" s="66"/>
      <c r="K282" s="155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7"/>
      <c r="AY282" s="67"/>
      <c r="AZ282" s="67"/>
      <c r="BA282" s="67"/>
      <c r="BB282" s="67"/>
      <c r="BC282" s="67"/>
      <c r="BD282" s="67"/>
      <c r="BE282" s="67"/>
      <c r="BF282" s="67"/>
      <c r="BG282" s="67"/>
      <c r="BH282" s="67"/>
      <c r="BI282" s="67"/>
      <c r="BJ282" s="67"/>
    </row>
    <row r="283" spans="1:62">
      <c r="J283" s="66"/>
      <c r="K283" s="155"/>
    </row>
    <row r="284" spans="1:62">
      <c r="A284" s="33" t="s">
        <v>76</v>
      </c>
      <c r="B284" s="34"/>
      <c r="C284" s="35"/>
      <c r="D284" s="59"/>
      <c r="E284" s="36"/>
      <c r="F284" s="37"/>
      <c r="G284" s="38"/>
      <c r="H284" s="38"/>
      <c r="I284" s="39"/>
      <c r="J284" s="66"/>
      <c r="K284" s="155"/>
    </row>
    <row r="285" spans="1:62" ht="10.15" customHeight="1">
      <c r="A285" s="27"/>
      <c r="B285" s="28"/>
      <c r="C285" s="28"/>
      <c r="D285" s="58"/>
      <c r="E285" s="29"/>
      <c r="F285" s="30"/>
      <c r="G285" s="31"/>
      <c r="H285" s="31"/>
      <c r="I285" s="32"/>
      <c r="J285" s="66"/>
      <c r="K285" s="155"/>
    </row>
    <row r="286" spans="1:62" s="148" customFormat="1">
      <c r="A286" s="143" t="s">
        <v>91</v>
      </c>
      <c r="B286" s="85">
        <v>0.41666666666666669</v>
      </c>
      <c r="C286" s="85">
        <v>0.75</v>
      </c>
      <c r="D286" s="86">
        <v>8</v>
      </c>
      <c r="E286" s="142" t="s">
        <v>48</v>
      </c>
      <c r="F286" s="144" t="s">
        <v>52</v>
      </c>
      <c r="G286" s="145" t="s">
        <v>20</v>
      </c>
      <c r="H286" s="145" t="s">
        <v>20</v>
      </c>
      <c r="I286" s="144"/>
      <c r="J286" s="146">
        <v>2</v>
      </c>
      <c r="K286" s="147">
        <f t="shared" si="4"/>
        <v>16</v>
      </c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  <c r="AX286" s="67"/>
      <c r="AY286" s="67"/>
      <c r="AZ286" s="67"/>
      <c r="BA286" s="67"/>
      <c r="BB286" s="67"/>
      <c r="BC286" s="67"/>
      <c r="BD286" s="67"/>
      <c r="BE286" s="67"/>
      <c r="BF286" s="67"/>
      <c r="BG286" s="67"/>
      <c r="BH286" s="67"/>
      <c r="BI286" s="67"/>
      <c r="BJ286" s="67"/>
    </row>
    <row r="287" spans="1:62" s="95" customFormat="1">
      <c r="A287" s="87" t="s">
        <v>78</v>
      </c>
      <c r="B287" s="88">
        <v>0.25</v>
      </c>
      <c r="C287" s="88">
        <v>0.41666666666666669</v>
      </c>
      <c r="D287" s="89">
        <v>4</v>
      </c>
      <c r="E287" s="90" t="s">
        <v>81</v>
      </c>
      <c r="F287" s="91" t="s">
        <v>22</v>
      </c>
      <c r="G287" s="92" t="s">
        <v>20</v>
      </c>
      <c r="H287" s="92"/>
      <c r="I287" s="91"/>
      <c r="J287" s="161"/>
      <c r="K287" s="163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  <c r="AF287" s="67"/>
      <c r="AG287" s="67"/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  <c r="AU287" s="67"/>
      <c r="AV287" s="67"/>
      <c r="AW287" s="67"/>
      <c r="AX287" s="67"/>
      <c r="AY287" s="67"/>
      <c r="AZ287" s="67"/>
      <c r="BA287" s="67"/>
      <c r="BB287" s="67"/>
      <c r="BC287" s="67"/>
      <c r="BD287" s="67"/>
      <c r="BE287" s="67"/>
      <c r="BF287" s="67"/>
      <c r="BG287" s="67"/>
      <c r="BH287" s="67"/>
      <c r="BI287" s="67"/>
      <c r="BJ287" s="67"/>
    </row>
    <row r="288" spans="1:62" s="141" customFormat="1">
      <c r="A288" s="133" t="s">
        <v>95</v>
      </c>
      <c r="B288" s="134">
        <v>0.33333333333333331</v>
      </c>
      <c r="C288" s="134">
        <v>0.41666666666666669</v>
      </c>
      <c r="D288" s="135">
        <v>2</v>
      </c>
      <c r="E288" s="136" t="s">
        <v>97</v>
      </c>
      <c r="F288" s="137" t="s">
        <v>98</v>
      </c>
      <c r="G288" s="138" t="s">
        <v>20</v>
      </c>
      <c r="H288" s="138"/>
      <c r="I288" s="137"/>
      <c r="J288" s="66"/>
      <c r="K288" s="155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  <c r="AU288" s="67"/>
      <c r="AV288" s="67"/>
      <c r="AW288" s="67"/>
      <c r="AX288" s="67"/>
      <c r="AY288" s="67"/>
      <c r="AZ288" s="67"/>
      <c r="BA288" s="67"/>
      <c r="BB288" s="67"/>
      <c r="BC288" s="67"/>
      <c r="BD288" s="67"/>
      <c r="BE288" s="67"/>
      <c r="BF288" s="67"/>
      <c r="BG288" s="67"/>
      <c r="BH288" s="67"/>
      <c r="BI288" s="67"/>
      <c r="BJ288" s="67"/>
    </row>
    <row r="289" spans="1:62" s="112" customFormat="1" ht="28.5">
      <c r="A289" s="104" t="s">
        <v>92</v>
      </c>
      <c r="B289" s="105">
        <v>0.41666666666666669</v>
      </c>
      <c r="C289" s="105">
        <v>0.58333333333333337</v>
      </c>
      <c r="D289" s="106">
        <v>4</v>
      </c>
      <c r="E289" s="107" t="s">
        <v>80</v>
      </c>
      <c r="F289" s="108" t="s">
        <v>22</v>
      </c>
      <c r="G289" s="109" t="s">
        <v>20</v>
      </c>
      <c r="H289" s="109"/>
      <c r="I289" s="108"/>
      <c r="J289" s="66"/>
      <c r="K289" s="155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  <c r="AU289" s="67"/>
      <c r="AV289" s="67"/>
      <c r="AW289" s="67"/>
      <c r="AX289" s="67"/>
      <c r="AY289" s="67"/>
      <c r="AZ289" s="67"/>
      <c r="BA289" s="67"/>
      <c r="BB289" s="67"/>
      <c r="BC289" s="67"/>
      <c r="BD289" s="67"/>
      <c r="BE289" s="67"/>
      <c r="BF289" s="67"/>
      <c r="BG289" s="67"/>
      <c r="BH289" s="67"/>
      <c r="BI289" s="67"/>
      <c r="BJ289" s="67"/>
    </row>
    <row r="290" spans="1:62">
      <c r="A290" s="40"/>
      <c r="B290" s="46">
        <v>0.41666666666666669</v>
      </c>
      <c r="C290" s="46">
        <v>0.58333333333333337</v>
      </c>
      <c r="D290" s="62">
        <v>4</v>
      </c>
      <c r="E290" s="142" t="s">
        <v>35</v>
      </c>
      <c r="F290" s="43" t="s">
        <v>14</v>
      </c>
      <c r="G290" s="44"/>
      <c r="H290" s="44" t="s">
        <v>20</v>
      </c>
      <c r="I290" s="43"/>
      <c r="J290" s="66"/>
      <c r="K290" s="155"/>
    </row>
    <row r="291" spans="1:62" s="130" customFormat="1">
      <c r="A291" s="122" t="s">
        <v>85</v>
      </c>
      <c r="B291" s="123">
        <v>0.58333333333333337</v>
      </c>
      <c r="C291" s="123">
        <v>0.70833333333333337</v>
      </c>
      <c r="D291" s="124">
        <v>3</v>
      </c>
      <c r="E291" s="125" t="s">
        <v>87</v>
      </c>
      <c r="F291" s="126" t="s">
        <v>22</v>
      </c>
      <c r="G291" s="127" t="s">
        <v>20</v>
      </c>
      <c r="H291" s="127"/>
      <c r="I291" s="126"/>
      <c r="J291" s="66"/>
      <c r="K291" s="155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  <c r="AU291" s="67"/>
      <c r="AV291" s="67"/>
      <c r="AW291" s="67"/>
      <c r="AX291" s="67"/>
      <c r="AY291" s="67"/>
      <c r="AZ291" s="67"/>
      <c r="BA291" s="67"/>
      <c r="BB291" s="67"/>
      <c r="BC291" s="67"/>
      <c r="BD291" s="67"/>
      <c r="BE291" s="67"/>
      <c r="BF291" s="67"/>
      <c r="BG291" s="67"/>
      <c r="BH291" s="67"/>
      <c r="BI291" s="67"/>
      <c r="BJ291" s="67"/>
    </row>
    <row r="292" spans="1:62" s="95" customFormat="1">
      <c r="A292" s="87" t="s">
        <v>78</v>
      </c>
      <c r="B292" s="88">
        <v>0.625</v>
      </c>
      <c r="C292" s="88">
        <v>0.70833333333333337</v>
      </c>
      <c r="D292" s="89">
        <v>2</v>
      </c>
      <c r="E292" s="90" t="s">
        <v>83</v>
      </c>
      <c r="F292" s="91" t="s">
        <v>22</v>
      </c>
      <c r="G292" s="92" t="s">
        <v>20</v>
      </c>
      <c r="H292" s="92"/>
      <c r="I292" s="91"/>
      <c r="J292" s="66"/>
      <c r="K292" s="155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  <c r="AF292" s="67"/>
      <c r="AG292" s="67"/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  <c r="AU292" s="67"/>
      <c r="AV292" s="67"/>
      <c r="AW292" s="67"/>
      <c r="AX292" s="67"/>
      <c r="AY292" s="67"/>
      <c r="AZ292" s="67"/>
      <c r="BA292" s="67"/>
      <c r="BB292" s="67"/>
      <c r="BC292" s="67"/>
      <c r="BD292" s="67"/>
      <c r="BE292" s="67"/>
      <c r="BF292" s="67"/>
      <c r="BG292" s="67"/>
      <c r="BH292" s="67"/>
      <c r="BI292" s="67"/>
      <c r="BJ292" s="67"/>
    </row>
    <row r="293" spans="1:62">
      <c r="A293" s="40"/>
      <c r="B293" s="46">
        <v>0.71875</v>
      </c>
      <c r="C293" s="46">
        <v>0.73958333333333337</v>
      </c>
      <c r="D293" s="62">
        <v>0.5</v>
      </c>
      <c r="E293" s="42" t="s">
        <v>38</v>
      </c>
      <c r="F293" s="43" t="s">
        <v>14</v>
      </c>
      <c r="G293" s="44"/>
      <c r="H293" s="44" t="s">
        <v>20</v>
      </c>
      <c r="I293" s="43"/>
      <c r="J293" s="66"/>
      <c r="K293" s="155"/>
    </row>
    <row r="294" spans="1:62">
      <c r="A294" s="47"/>
      <c r="B294" s="48">
        <v>0.73958333333333337</v>
      </c>
      <c r="C294" s="48">
        <v>0.76041666666666663</v>
      </c>
      <c r="D294" s="63">
        <v>0.5</v>
      </c>
      <c r="E294" s="49" t="s">
        <v>37</v>
      </c>
      <c r="F294" s="50"/>
      <c r="G294" s="51"/>
      <c r="H294" s="51" t="s">
        <v>20</v>
      </c>
      <c r="I294" s="50"/>
      <c r="J294" s="66"/>
      <c r="K294" s="155"/>
    </row>
    <row r="295" spans="1:62">
      <c r="A295" s="47"/>
      <c r="B295" s="48">
        <v>0.77083333333333337</v>
      </c>
      <c r="C295" s="48">
        <v>0.84375</v>
      </c>
      <c r="D295" s="63">
        <v>1.75</v>
      </c>
      <c r="E295" s="49" t="s">
        <v>36</v>
      </c>
      <c r="F295" s="50"/>
      <c r="G295" s="51"/>
      <c r="H295" s="51" t="s">
        <v>20</v>
      </c>
      <c r="I295" s="50"/>
      <c r="J295" s="66"/>
      <c r="K295" s="155"/>
    </row>
    <row r="296" spans="1:62" s="95" customFormat="1">
      <c r="A296" s="96" t="s">
        <v>78</v>
      </c>
      <c r="B296" s="97">
        <v>0.85416666666666663</v>
      </c>
      <c r="C296" s="97">
        <v>0</v>
      </c>
      <c r="D296" s="98">
        <v>3.5</v>
      </c>
      <c r="E296" s="99" t="s">
        <v>81</v>
      </c>
      <c r="F296" s="100"/>
      <c r="G296" s="101" t="s">
        <v>20</v>
      </c>
      <c r="H296" s="101"/>
      <c r="I296" s="100"/>
      <c r="J296" s="66"/>
      <c r="K296" s="155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7"/>
      <c r="AY296" s="67"/>
      <c r="AZ296" s="67"/>
      <c r="BA296" s="67"/>
      <c r="BB296" s="67"/>
      <c r="BC296" s="67"/>
      <c r="BD296" s="67"/>
      <c r="BE296" s="67"/>
      <c r="BF296" s="67"/>
      <c r="BG296" s="67"/>
      <c r="BH296" s="67"/>
      <c r="BI296" s="67"/>
      <c r="BJ296" s="67"/>
    </row>
    <row r="297" spans="1:62" s="112" customFormat="1" ht="28.5">
      <c r="A297" s="114" t="s">
        <v>93</v>
      </c>
      <c r="B297" s="115">
        <v>0.85416666666666663</v>
      </c>
      <c r="C297" s="115">
        <v>0</v>
      </c>
      <c r="D297" s="116">
        <v>3.5</v>
      </c>
      <c r="E297" s="117" t="s">
        <v>94</v>
      </c>
      <c r="F297" s="118"/>
      <c r="G297" s="119" t="s">
        <v>20</v>
      </c>
      <c r="H297" s="119"/>
      <c r="I297" s="118"/>
      <c r="J297" s="66"/>
      <c r="K297" s="155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  <c r="AX297" s="67"/>
      <c r="AY297" s="67"/>
      <c r="AZ297" s="67"/>
      <c r="BA297" s="67"/>
      <c r="BB297" s="67"/>
      <c r="BC297" s="67"/>
      <c r="BD297" s="67"/>
      <c r="BE297" s="67"/>
      <c r="BF297" s="67"/>
      <c r="BG297" s="67"/>
      <c r="BH297" s="67"/>
      <c r="BI297" s="67"/>
      <c r="BJ297" s="67"/>
    </row>
    <row r="298" spans="1:62" s="112" customFormat="1">
      <c r="A298" s="104" t="s">
        <v>77</v>
      </c>
      <c r="B298" s="120">
        <v>0.85416666666666663</v>
      </c>
      <c r="C298" s="120">
        <v>0</v>
      </c>
      <c r="D298" s="121">
        <v>3.5</v>
      </c>
      <c r="E298" s="107" t="s">
        <v>84</v>
      </c>
      <c r="F298" s="108" t="s">
        <v>22</v>
      </c>
      <c r="G298" s="109" t="s">
        <v>20</v>
      </c>
      <c r="H298" s="109"/>
      <c r="I298" s="108"/>
      <c r="J298" s="66"/>
      <c r="K298" s="155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  <c r="AU298" s="67"/>
      <c r="AV298" s="67"/>
      <c r="AW298" s="67"/>
      <c r="AX298" s="67"/>
      <c r="AY298" s="67"/>
      <c r="AZ298" s="67"/>
      <c r="BA298" s="67"/>
      <c r="BB298" s="67"/>
      <c r="BC298" s="67"/>
      <c r="BD298" s="67"/>
      <c r="BE298" s="67"/>
      <c r="BF298" s="67"/>
      <c r="BG298" s="67"/>
      <c r="BH298" s="67"/>
      <c r="BI298" s="67"/>
      <c r="BJ298" s="67"/>
    </row>
    <row r="299" spans="1:62" s="67" customFormat="1">
      <c r="A299" s="68"/>
      <c r="B299" s="69"/>
      <c r="C299" s="69"/>
      <c r="D299" s="70"/>
      <c r="E299" s="71"/>
      <c r="F299" s="72"/>
      <c r="G299" s="73"/>
      <c r="H299" s="73"/>
      <c r="I299" s="74"/>
      <c r="J299" s="66"/>
      <c r="K299" s="155"/>
    </row>
    <row r="300" spans="1:62">
      <c r="A300" s="33" t="s">
        <v>106</v>
      </c>
      <c r="B300" s="34"/>
      <c r="C300" s="35"/>
      <c r="D300" s="59"/>
      <c r="E300" s="36"/>
      <c r="F300" s="37"/>
      <c r="G300" s="38"/>
      <c r="H300" s="38"/>
      <c r="I300" s="39"/>
      <c r="J300" s="66"/>
      <c r="K300" s="155"/>
    </row>
    <row r="301" spans="1:62" ht="10.15" customHeight="1">
      <c r="A301" s="27"/>
      <c r="B301" s="28"/>
      <c r="C301" s="28"/>
      <c r="D301" s="58"/>
      <c r="E301" s="29"/>
      <c r="F301" s="30"/>
      <c r="G301" s="31"/>
      <c r="H301" s="31"/>
      <c r="I301" s="32"/>
      <c r="J301" s="66"/>
      <c r="K301" s="155"/>
    </row>
    <row r="302" spans="1:62" s="148" customFormat="1">
      <c r="A302" s="143" t="s">
        <v>91</v>
      </c>
      <c r="B302" s="85">
        <v>0.41666666666666669</v>
      </c>
      <c r="C302" s="85">
        <v>0.75</v>
      </c>
      <c r="D302" s="86">
        <v>8</v>
      </c>
      <c r="E302" s="142" t="s">
        <v>48</v>
      </c>
      <c r="F302" s="144" t="s">
        <v>52</v>
      </c>
      <c r="G302" s="145" t="s">
        <v>20</v>
      </c>
      <c r="H302" s="145" t="s">
        <v>20</v>
      </c>
      <c r="I302" s="144"/>
      <c r="J302" s="146">
        <v>2</v>
      </c>
      <c r="K302" s="147">
        <f t="shared" ref="K302" si="5">J302*D302</f>
        <v>16</v>
      </c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  <c r="AF302" s="67"/>
      <c r="AG302" s="67"/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  <c r="AU302" s="67"/>
      <c r="AV302" s="67"/>
      <c r="AW302" s="67"/>
      <c r="AX302" s="67"/>
      <c r="AY302" s="67"/>
      <c r="AZ302" s="67"/>
      <c r="BA302" s="67"/>
      <c r="BB302" s="67"/>
      <c r="BC302" s="67"/>
      <c r="BD302" s="67"/>
      <c r="BE302" s="67"/>
      <c r="BF302" s="67"/>
      <c r="BG302" s="67"/>
      <c r="BH302" s="67"/>
      <c r="BI302" s="67"/>
      <c r="BJ302" s="67"/>
    </row>
    <row r="303" spans="1:62" s="112" customFormat="1" ht="28.5">
      <c r="A303" s="104" t="s">
        <v>92</v>
      </c>
      <c r="B303" s="105">
        <v>0.41666666666666669</v>
      </c>
      <c r="C303" s="105">
        <v>0.58333333333333337</v>
      </c>
      <c r="D303" s="106">
        <v>4</v>
      </c>
      <c r="E303" s="107" t="s">
        <v>80</v>
      </c>
      <c r="F303" s="108" t="s">
        <v>22</v>
      </c>
      <c r="G303" s="109" t="s">
        <v>20</v>
      </c>
      <c r="H303" s="109"/>
      <c r="I303" s="108"/>
      <c r="J303" s="161"/>
      <c r="K303" s="163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  <c r="AG303" s="67"/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  <c r="AU303" s="67"/>
      <c r="AV303" s="67"/>
      <c r="AW303" s="67"/>
      <c r="AX303" s="67"/>
      <c r="AY303" s="67"/>
      <c r="AZ303" s="67"/>
      <c r="BA303" s="67"/>
      <c r="BB303" s="67"/>
      <c r="BC303" s="67"/>
      <c r="BD303" s="67"/>
      <c r="BE303" s="67"/>
      <c r="BF303" s="67"/>
      <c r="BG303" s="67"/>
      <c r="BH303" s="67"/>
      <c r="BI303" s="67"/>
      <c r="BJ303" s="67"/>
    </row>
    <row r="304" spans="1:62" s="130" customFormat="1">
      <c r="A304" s="122" t="s">
        <v>85</v>
      </c>
      <c r="B304" s="123">
        <v>0.58333333333333337</v>
      </c>
      <c r="C304" s="123">
        <v>0.70833333333333337</v>
      </c>
      <c r="D304" s="124">
        <v>3</v>
      </c>
      <c r="E304" s="125" t="s">
        <v>87</v>
      </c>
      <c r="F304" s="126" t="s">
        <v>22</v>
      </c>
      <c r="G304" s="127" t="s">
        <v>20</v>
      </c>
      <c r="H304" s="127"/>
      <c r="I304" s="126"/>
      <c r="J304" s="66"/>
      <c r="K304" s="155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  <c r="AU304" s="67"/>
      <c r="AV304" s="67"/>
      <c r="AW304" s="67"/>
      <c r="AX304" s="67"/>
      <c r="AY304" s="67"/>
      <c r="AZ304" s="67"/>
      <c r="BA304" s="67"/>
      <c r="BB304" s="67"/>
      <c r="BC304" s="67"/>
      <c r="BD304" s="67"/>
      <c r="BE304" s="67"/>
      <c r="BF304" s="67"/>
      <c r="BG304" s="67"/>
      <c r="BH304" s="67"/>
      <c r="BI304" s="67"/>
      <c r="BJ304" s="67"/>
    </row>
    <row r="305" spans="1:62" s="130" customFormat="1">
      <c r="A305" s="164"/>
      <c r="B305" s="75"/>
      <c r="C305" s="75"/>
      <c r="D305" s="76"/>
      <c r="E305" s="7"/>
      <c r="F305" s="10"/>
      <c r="G305" s="9"/>
      <c r="H305" s="9"/>
      <c r="I305" s="10"/>
      <c r="J305" s="66"/>
      <c r="K305" s="155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  <c r="AU305" s="67"/>
      <c r="AV305" s="67"/>
      <c r="AW305" s="67"/>
      <c r="AX305" s="67"/>
      <c r="AY305" s="67"/>
      <c r="AZ305" s="67"/>
      <c r="BA305" s="67"/>
      <c r="BB305" s="67"/>
      <c r="BC305" s="67"/>
      <c r="BD305" s="67"/>
      <c r="BE305" s="67"/>
      <c r="BF305" s="67"/>
      <c r="BG305" s="67"/>
      <c r="BH305" s="67"/>
      <c r="BI305" s="67"/>
      <c r="BJ305" s="67"/>
    </row>
    <row r="306" spans="1:62" s="130" customFormat="1">
      <c r="A306" s="33"/>
      <c r="B306" s="34"/>
      <c r="C306" s="35"/>
      <c r="D306" s="59"/>
      <c r="E306" s="36"/>
      <c r="F306" s="37"/>
      <c r="G306" s="38"/>
      <c r="H306" s="38"/>
      <c r="I306" s="39"/>
      <c r="J306" s="66"/>
      <c r="K306" s="155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  <c r="AU306" s="67"/>
      <c r="AV306" s="67"/>
      <c r="AW306" s="67"/>
      <c r="AX306" s="67"/>
      <c r="AY306" s="67"/>
      <c r="AZ306" s="67"/>
      <c r="BA306" s="67"/>
      <c r="BB306" s="67"/>
      <c r="BC306" s="67"/>
      <c r="BD306" s="67"/>
      <c r="BE306" s="67"/>
      <c r="BF306" s="67"/>
      <c r="BG306" s="67"/>
      <c r="BH306" s="67"/>
      <c r="BI306" s="67"/>
      <c r="BJ306" s="67"/>
    </row>
    <row r="307" spans="1:62" s="130" customFormat="1" ht="30">
      <c r="A307" s="165" t="s">
        <v>108</v>
      </c>
      <c r="B307" s="46" t="s">
        <v>109</v>
      </c>
      <c r="C307" s="46">
        <v>0.83333333333333337</v>
      </c>
      <c r="D307" s="62"/>
      <c r="E307" s="42"/>
      <c r="F307" s="43"/>
      <c r="G307" s="44"/>
      <c r="H307" s="44"/>
      <c r="I307" s="43"/>
      <c r="J307" s="161"/>
      <c r="K307" s="163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  <c r="AU307" s="67"/>
      <c r="AV307" s="67"/>
      <c r="AW307" s="67"/>
      <c r="AX307" s="67"/>
      <c r="AY307" s="67"/>
      <c r="AZ307" s="67"/>
      <c r="BA307" s="67"/>
      <c r="BB307" s="67"/>
      <c r="BC307" s="67"/>
      <c r="BD307" s="67"/>
      <c r="BE307" s="67"/>
      <c r="BF307" s="67"/>
      <c r="BG307" s="67"/>
      <c r="BH307" s="67"/>
      <c r="BI307" s="67"/>
      <c r="BJ307" s="67"/>
    </row>
    <row r="308" spans="1:62">
      <c r="I308" s="167" t="s">
        <v>110</v>
      </c>
      <c r="J308" s="166">
        <f>SUM(J33:J307)</f>
        <v>46</v>
      </c>
      <c r="K308" s="166">
        <f>SUM(K33:K307)</f>
        <v>368</v>
      </c>
    </row>
  </sheetData>
  <mergeCells count="1">
    <mergeCell ref="A8:I8"/>
  </mergeCells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FERIA Cleaning</vt:lpstr>
    </vt:vector>
  </TitlesOfParts>
  <Manager/>
  <Company>adhoc4acp GmbH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CFR</dc:creator>
  <cp:keywords/>
  <dc:description/>
  <cp:lastModifiedBy>Esteban Piera</cp:lastModifiedBy>
  <dcterms:created xsi:type="dcterms:W3CDTF">2017-08-30T06:23:56Z</dcterms:created>
  <dcterms:modified xsi:type="dcterms:W3CDTF">2019-03-04T11:20:52Z</dcterms:modified>
  <cp:category/>
</cp:coreProperties>
</file>