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epiera\Documents\_COMPRAS\Eventos\SKODA\2019\LIMPIEZA\"/>
    </mc:Choice>
  </mc:AlternateContent>
  <xr:revisionPtr revIDLastSave="0" documentId="13_ncr:1_{76319938-4C9A-46E1-BBC1-9A7B50B8A371}" xr6:coauthVersionLast="40" xr6:coauthVersionMax="40" xr10:uidLastSave="{00000000-0000-0000-0000-000000000000}"/>
  <bookViews>
    <workbookView xWindow="-120" yWindow="-120" windowWidth="20730" windowHeight="11160" tabRatio="500" xr2:uid="{00000000-000D-0000-FFFF-FFFF00000000}"/>
  </bookViews>
  <sheets>
    <sheet name="FERIA Cleaning" sheetId="1" r:id="rId1"/>
  </sheet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308" i="1" l="1"/>
  <c r="K308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60" i="1"/>
  <c r="K65" i="1"/>
  <c r="K72" i="1"/>
  <c r="K76" i="1"/>
  <c r="K83" i="1"/>
  <c r="K84" i="1"/>
  <c r="K104" i="1"/>
  <c r="K126" i="1"/>
  <c r="K142" i="1"/>
  <c r="K158" i="1"/>
  <c r="K174" i="1"/>
  <c r="K190" i="1"/>
  <c r="K206" i="1"/>
  <c r="K222" i="1"/>
  <c r="K238" i="1"/>
  <c r="K254" i="1"/>
  <c r="K270" i="1"/>
  <c r="K286" i="1"/>
  <c r="K302" i="1"/>
  <c r="K33" i="1"/>
  <c r="D68" i="1"/>
  <c r="D67" i="1"/>
  <c r="D117" i="1"/>
</calcChain>
</file>

<file path=xl/sharedStrings.xml><?xml version="1.0" encoding="utf-8"?>
<sst xmlns="http://schemas.openxmlformats.org/spreadsheetml/2006/main" count="819" uniqueCount="111">
  <si>
    <t>Status:</t>
  </si>
  <si>
    <t>Author:</t>
  </si>
  <si>
    <t>Responsibilities:</t>
  </si>
  <si>
    <t>Agency</t>
  </si>
  <si>
    <t>adhoc4acp GmbH</t>
  </si>
  <si>
    <t>Time Start</t>
  </si>
  <si>
    <t>Time End</t>
  </si>
  <si>
    <t>Action</t>
  </si>
  <si>
    <t>Who</t>
  </si>
  <si>
    <t>No.</t>
  </si>
  <si>
    <t>Duration</t>
  </si>
  <si>
    <t>Wednesday, 04.10.2017</t>
  </si>
  <si>
    <t>Projectmanagement adhoc</t>
  </si>
  <si>
    <t>Notes</t>
  </si>
  <si>
    <t>ALL</t>
  </si>
  <si>
    <t xml:space="preserve">Break </t>
  </si>
  <si>
    <t>Thursday, 05.10.2017</t>
  </si>
  <si>
    <t>Friday, 06.10.2017</t>
  </si>
  <si>
    <t>Technical Rehearsals with all parties</t>
  </si>
  <si>
    <t xml:space="preserve">ŠKODA </t>
  </si>
  <si>
    <t>x</t>
  </si>
  <si>
    <t>Cleaning of cars and stage</t>
  </si>
  <si>
    <t>Cleaning team</t>
  </si>
  <si>
    <t>Stand-by all for rehearsal with Speakers</t>
  </si>
  <si>
    <t>Preparation of Catering refreshments for Speakers</t>
  </si>
  <si>
    <t>EJ/AS</t>
  </si>
  <si>
    <t>BM Rundown with all parties</t>
  </si>
  <si>
    <t>Speakers, ALL</t>
  </si>
  <si>
    <t>Day-out Meeting</t>
  </si>
  <si>
    <t>Break for Speakers</t>
  </si>
  <si>
    <t>Lunch Break for BM team</t>
  </si>
  <si>
    <t>Adjustments &amp; further programming of AVL</t>
  </si>
  <si>
    <t>Speakers</t>
  </si>
  <si>
    <t>AVL Operator, Camera Crew</t>
  </si>
  <si>
    <t>Break</t>
  </si>
  <si>
    <t>Possible rehearsal time slot</t>
  </si>
  <si>
    <t>BUSINESS MEETING SHOW</t>
  </si>
  <si>
    <t xml:space="preserve">Guest Arrival </t>
  </si>
  <si>
    <t>All stand-by for show</t>
  </si>
  <si>
    <t>Speakers, ALL,</t>
  </si>
  <si>
    <t>CFR</t>
  </si>
  <si>
    <t>Cleaning of stage / floors / carpets / seats /</t>
  </si>
  <si>
    <t>Cleaning of cars and stage area</t>
  </si>
  <si>
    <t>Cleaning Team</t>
  </si>
  <si>
    <t xml:space="preserve">Deep cleaning of stage / floors / carpets / seats </t>
  </si>
  <si>
    <t>Deep cleaning of stage / floors / carpets / seats</t>
  </si>
  <si>
    <t>coordination</t>
  </si>
  <si>
    <t>Venue</t>
  </si>
  <si>
    <t>Cleaning Team (2 pax) for all day issues</t>
  </si>
  <si>
    <t>total hours</t>
  </si>
  <si>
    <t>staff</t>
  </si>
  <si>
    <t>Cleaning stage area</t>
  </si>
  <si>
    <t>Cleaning Team Location</t>
  </si>
  <si>
    <t>ŠKODA  WDC 2019 SCALA</t>
  </si>
  <si>
    <t>FERIA VALENCIA</t>
  </si>
  <si>
    <t xml:space="preserve">Monday, 01.04.2019 </t>
  </si>
  <si>
    <t>Sunday, 31.03.2019</t>
  </si>
  <si>
    <t>Saturday, 30.03.2019</t>
  </si>
  <si>
    <t>Friday, 29.03.2019</t>
  </si>
  <si>
    <t>Thursday, 28.03.2019</t>
  </si>
  <si>
    <t>Tuesday, 26.03.2019</t>
  </si>
  <si>
    <t>Monday, 25.03.2019</t>
  </si>
  <si>
    <t>Wednesday, 27.03.2019</t>
  </si>
  <si>
    <t>Sunday, 24.03.2019</t>
  </si>
  <si>
    <t>Saturday, 23.03.2019</t>
  </si>
  <si>
    <t>Friday, 22.03.2019</t>
  </si>
  <si>
    <t>Thursday, 21.03.2019</t>
  </si>
  <si>
    <t>Tuesday, 02.04.2019</t>
  </si>
  <si>
    <t>Wednesday, 03.04.2019</t>
  </si>
  <si>
    <t xml:space="preserve">Thursday, 04.04.2019 </t>
  </si>
  <si>
    <t>Friday, 05.04.2019</t>
  </si>
  <si>
    <t>Saturday, 06.04.2019</t>
  </si>
  <si>
    <t>Sunday, 07.04.2019</t>
  </si>
  <si>
    <t>Monday, 08.04.2019</t>
  </si>
  <si>
    <t>Tuesday, 09.04.2019</t>
  </si>
  <si>
    <t>Wednesday, 10.04.2019</t>
  </si>
  <si>
    <t xml:space="preserve">Thursday, 11.04.2019 </t>
  </si>
  <si>
    <t>EXH</t>
  </si>
  <si>
    <t>BM</t>
  </si>
  <si>
    <t>GT</t>
  </si>
  <si>
    <t>Get Together Area counters / bars / coffee stations</t>
  </si>
  <si>
    <t xml:space="preserve">Deep Cleaning of stage / floors / carpets / seats </t>
  </si>
  <si>
    <t>Deep cleaning of floors</t>
  </si>
  <si>
    <t>Collect garbage</t>
  </si>
  <si>
    <t>Deep cleaning of floors / collect garbage</t>
  </si>
  <si>
    <t>Farewell Lunch</t>
  </si>
  <si>
    <t>Collect garbage / cleaning of stage</t>
  </si>
  <si>
    <t>cleaning whole area</t>
  </si>
  <si>
    <t xml:space="preserve">Cleaning of stage / floors / carpets / seats </t>
  </si>
  <si>
    <t>Deep cleaning of floors and area</t>
  </si>
  <si>
    <t>Cleaning of stage / floors / carpets / seats</t>
  </si>
  <si>
    <t xml:space="preserve">Overall (incl Offices) </t>
  </si>
  <si>
    <t>GT + EXH</t>
  </si>
  <si>
    <t xml:space="preserve">GT </t>
  </si>
  <si>
    <t>Get Together Area counters / bars / coffee stations/ floor</t>
  </si>
  <si>
    <t>Foro Centro</t>
  </si>
  <si>
    <t>Cleaning of floors/area</t>
  </si>
  <si>
    <t>Cleaning of floor/area</t>
  </si>
  <si>
    <t>cleaning team</t>
  </si>
  <si>
    <t>Business Meeting (BM) - Pavillon 5 (P5) Level 1</t>
  </si>
  <si>
    <t>Get Together (GT) - Pavillon 5 (P5) Level 1</t>
  </si>
  <si>
    <t>Exhibition (EXH) - Pavillon 5 (P5) Level 1</t>
  </si>
  <si>
    <t>Farwell Lunch - Pavillon 5 (P5) Level 4</t>
  </si>
  <si>
    <t>Foro Centro - Level 4</t>
  </si>
  <si>
    <t xml:space="preserve">Rehearsal Speaker </t>
  </si>
  <si>
    <t>Overall all areas incl. Offices (stand by team)</t>
  </si>
  <si>
    <t xml:space="preserve">Friday, 12.04.2019 </t>
  </si>
  <si>
    <r>
      <rPr>
        <b/>
        <sz val="12"/>
        <color rgb="FFFF0000"/>
        <rFont val="SKODA Next"/>
      </rPr>
      <t xml:space="preserve">1. DRAFT </t>
    </r>
    <r>
      <rPr>
        <sz val="12"/>
        <color theme="1"/>
        <rFont val="SKODA Next"/>
      </rPr>
      <t xml:space="preserve">/ CLEANING TIMING PLAN FERIA VALENCIA </t>
    </r>
  </si>
  <si>
    <t>DURING DISMANTLING</t>
  </si>
  <si>
    <t>8.00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</si>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</sst>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20">
    <font>
      <sz val="12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SKODA Next"/>
    </font>
    <font>
      <b/>
      <sz val="11"/>
      <name val="SKODA Next"/>
    </font>
    <font>
      <sz val="11"/>
      <name val="SKODA Next"/>
    </font>
    <font>
      <sz val="11"/>
      <color theme="1"/>
      <name val="SKODA Next"/>
    </font>
    <font>
      <sz val="11"/>
      <color indexed="10"/>
      <name val="SKODA Next"/>
    </font>
    <font>
      <b/>
      <sz val="11"/>
      <color theme="1"/>
      <name val="SKODA Next"/>
    </font>
    <font>
      <b/>
      <sz val="11"/>
      <color rgb="FFFFC000"/>
      <name val="SKODA Next"/>
    </font>
    <font>
      <b/>
      <sz val="11"/>
      <color indexed="10"/>
      <name val="SKODA Next"/>
    </font>
    <font>
      <sz val="11"/>
      <color indexed="8"/>
      <name val="SKODA Next"/>
    </font>
    <font>
      <b/>
      <sz val="11"/>
      <color rgb="FF0070C0"/>
      <name val="SKODA Next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1"/>
      <color rgb="FF000000"/>
      <name val="SKODA Next"/>
    </font>
    <font>
      <sz val="11"/>
      <color rgb="FF000000"/>
      <name val="SKODA Next"/>
    </font>
    <font>
      <b/>
      <sz val="12"/>
      <color rgb="FFFF0000"/>
      <name val="SKODA Next"/>
    </font>
    <font>
      <b/>
      <sz val="12"/>
      <color theme="1"/>
      <name val="SKODA Next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70">
    <xf numFmtId="0" fontId="0" fillId="0" borderId="0"/>
    <xf numFmtId="0" fontId="1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168">
    <xf numFmtId="0" fontId="0" fillId="0" borderId="0" xfId="0"/>
    <xf numFmtId="0" fontId="2" fillId="0" borderId="0" xfId="0" applyFont="1"/>
    <xf numFmtId="0" fontId="2" fillId="0" borderId="0" xfId="0" applyFont="1" applyAlignment="1"/>
    <xf numFmtId="14" fontId="2" fillId="0" borderId="0" xfId="0" applyNumberFormat="1" applyFont="1"/>
    <xf numFmtId="0" fontId="2" fillId="0" borderId="0" xfId="0" applyFont="1" applyAlignment="1">
      <alignment horizontal="right"/>
    </xf>
    <xf numFmtId="49" fontId="5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center" wrapText="1"/>
    </xf>
    <xf numFmtId="49" fontId="5" fillId="0" borderId="4" xfId="0" applyNumberFormat="1" applyFont="1" applyFill="1" applyBorder="1" applyAlignment="1">
      <alignment vertical="center"/>
    </xf>
    <xf numFmtId="20" fontId="4" fillId="0" borderId="5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vertical="top"/>
    </xf>
    <xf numFmtId="20" fontId="4" fillId="0" borderId="4" xfId="0" applyNumberFormat="1" applyFont="1" applyFill="1" applyBorder="1" applyAlignment="1">
      <alignment vertical="center"/>
    </xf>
    <xf numFmtId="0" fontId="4" fillId="0" borderId="6" xfId="0" applyFont="1" applyFill="1" applyBorder="1" applyAlignment="1">
      <alignment vertical="center" wrapText="1"/>
    </xf>
    <xf numFmtId="20" fontId="5" fillId="3" borderId="5" xfId="0" applyNumberFormat="1" applyFont="1" applyFill="1" applyBorder="1" applyAlignment="1">
      <alignment horizontal="center"/>
    </xf>
    <xf numFmtId="0" fontId="5" fillId="3" borderId="6" xfId="0" applyFont="1" applyFill="1" applyBorder="1" applyAlignment="1">
      <alignment vertical="center" wrapText="1"/>
    </xf>
    <xf numFmtId="20" fontId="4" fillId="0" borderId="6" xfId="0" applyNumberFormat="1" applyFont="1" applyFill="1" applyBorder="1" applyAlignment="1">
      <alignment horizontal="center" vertical="center"/>
    </xf>
    <xf numFmtId="4" fontId="4" fillId="0" borderId="4" xfId="1" applyNumberFormat="1" applyFont="1" applyFill="1" applyBorder="1" applyAlignment="1">
      <alignment vertical="center"/>
    </xf>
    <xf numFmtId="4" fontId="5" fillId="3" borderId="5" xfId="1" applyNumberFormat="1" applyFont="1" applyFill="1" applyBorder="1" applyAlignment="1">
      <alignment horizontal="center"/>
    </xf>
    <xf numFmtId="49" fontId="7" fillId="2" borderId="7" xfId="0" applyNumberFormat="1" applyFont="1" applyFill="1" applyBorder="1" applyAlignment="1">
      <alignment vertical="center"/>
    </xf>
    <xf numFmtId="0" fontId="3" fillId="2" borderId="7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vertical="center" wrapText="1"/>
    </xf>
    <xf numFmtId="0" fontId="7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textRotation="90" wrapText="1"/>
    </xf>
    <xf numFmtId="0" fontId="7" fillId="2" borderId="7" xfId="0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49" fontId="7" fillId="4" borderId="1" xfId="0" applyNumberFormat="1" applyFont="1" applyFill="1" applyBorder="1" applyAlignment="1">
      <alignment vertical="center"/>
    </xf>
    <xf numFmtId="20" fontId="8" fillId="4" borderId="2" xfId="0" applyNumberFormat="1" applyFont="1" applyFill="1" applyBorder="1" applyAlignment="1">
      <alignment horizontal="left" vertical="center"/>
    </xf>
    <xf numFmtId="0" fontId="3" fillId="4" borderId="2" xfId="0" applyFont="1" applyFill="1" applyBorder="1" applyAlignment="1">
      <alignment horizontal="left" vertical="center"/>
    </xf>
    <xf numFmtId="0" fontId="3" fillId="4" borderId="2" xfId="0" applyFont="1" applyFill="1" applyBorder="1" applyAlignment="1">
      <alignment vertical="center" wrapText="1"/>
    </xf>
    <xf numFmtId="0" fontId="7" fillId="4" borderId="2" xfId="0" applyFont="1" applyFill="1" applyBorder="1" applyAlignment="1">
      <alignment vertical="center" wrapText="1"/>
    </xf>
    <xf numFmtId="0" fontId="5" fillId="4" borderId="2" xfId="0" applyFont="1" applyFill="1" applyBorder="1" applyAlignment="1">
      <alignment horizontal="center" wrapText="1"/>
    </xf>
    <xf numFmtId="0" fontId="7" fillId="4" borderId="3" xfId="0" applyFont="1" applyFill="1" applyBorder="1" applyAlignment="1">
      <alignment horizontal="right" vertical="center" wrapText="1"/>
    </xf>
    <xf numFmtId="49" fontId="5" fillId="0" borderId="7" xfId="0" applyNumberFormat="1" applyFont="1" applyFill="1" applyBorder="1" applyAlignment="1">
      <alignment vertical="center"/>
    </xf>
    <xf numFmtId="21" fontId="10" fillId="0" borderId="7" xfId="0" applyNumberFormat="1" applyFont="1" applyFill="1" applyBorder="1" applyAlignment="1">
      <alignment horizontal="left" vertical="center"/>
    </xf>
    <xf numFmtId="0" fontId="4" fillId="0" borderId="7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horizontal="center"/>
    </xf>
    <xf numFmtId="0" fontId="7" fillId="0" borderId="7" xfId="0" applyFont="1" applyFill="1" applyBorder="1" applyAlignment="1">
      <alignment vertical="center" wrapText="1"/>
    </xf>
    <xf numFmtId="21" fontId="4" fillId="0" borderId="7" xfId="0" applyNumberFormat="1" applyFont="1" applyFill="1" applyBorder="1" applyAlignment="1">
      <alignment horizontal="left" vertical="center"/>
    </xf>
    <xf numFmtId="49" fontId="5" fillId="5" borderId="7" xfId="0" applyNumberFormat="1" applyFont="1" applyFill="1" applyBorder="1" applyAlignment="1">
      <alignment vertical="center"/>
    </xf>
    <xf numFmtId="21" fontId="4" fillId="5" borderId="7" xfId="0" applyNumberFormat="1" applyFont="1" applyFill="1" applyBorder="1" applyAlignment="1">
      <alignment horizontal="left" vertical="center"/>
    </xf>
    <xf numFmtId="0" fontId="4" fillId="5" borderId="7" xfId="0" applyFont="1" applyFill="1" applyBorder="1" applyAlignment="1">
      <alignment vertical="center" wrapText="1"/>
    </xf>
    <xf numFmtId="0" fontId="5" fillId="5" borderId="7" xfId="0" applyFont="1" applyFill="1" applyBorder="1" applyAlignment="1">
      <alignment vertical="center" wrapText="1"/>
    </xf>
    <xf numFmtId="0" fontId="5" fillId="5" borderId="7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2" fillId="0" borderId="0" xfId="0" applyNumberFormat="1" applyFont="1"/>
    <xf numFmtId="0" fontId="6" fillId="0" borderId="0" xfId="0" applyNumberFormat="1" applyFont="1" applyFill="1" applyBorder="1" applyAlignment="1">
      <alignment horizontal="right" vertical="center"/>
    </xf>
    <xf numFmtId="0" fontId="4" fillId="0" borderId="4" xfId="0" applyNumberFormat="1" applyFont="1" applyFill="1" applyBorder="1" applyAlignment="1">
      <alignment vertical="center"/>
    </xf>
    <xf numFmtId="0" fontId="3" fillId="2" borderId="7" xfId="0" applyNumberFormat="1" applyFont="1" applyFill="1" applyBorder="1" applyAlignment="1">
      <alignment vertical="center"/>
    </xf>
    <xf numFmtId="0" fontId="4" fillId="0" borderId="0" xfId="0" applyNumberFormat="1" applyFont="1" applyAlignment="1">
      <alignment vertical="center"/>
    </xf>
    <xf numFmtId="0" fontId="9" fillId="4" borderId="2" xfId="0" applyNumberFormat="1" applyFont="1" applyFill="1" applyBorder="1" applyAlignment="1">
      <alignment horizontal="right" vertical="center"/>
    </xf>
    <xf numFmtId="0" fontId="10" fillId="0" borderId="7" xfId="0" applyNumberFormat="1" applyFont="1" applyFill="1" applyBorder="1" applyAlignment="1">
      <alignment horizontal="left" vertical="center"/>
    </xf>
    <xf numFmtId="0" fontId="11" fillId="0" borderId="7" xfId="0" applyNumberFormat="1" applyFont="1" applyFill="1" applyBorder="1" applyAlignment="1">
      <alignment horizontal="left" vertical="center"/>
    </xf>
    <xf numFmtId="0" fontId="4" fillId="0" borderId="7" xfId="0" applyNumberFormat="1" applyFont="1" applyFill="1" applyBorder="1" applyAlignment="1">
      <alignment horizontal="left" vertical="center"/>
    </xf>
    <xf numFmtId="0" fontId="4" fillId="5" borderId="7" xfId="0" applyNumberFormat="1" applyFont="1" applyFill="1" applyBorder="1" applyAlignment="1">
      <alignment horizontal="left" vertical="center"/>
    </xf>
    <xf numFmtId="2" fontId="7" fillId="2" borderId="7" xfId="0" applyNumberFormat="1" applyFont="1" applyFill="1" applyBorder="1" applyAlignment="1">
      <alignment horizontal="center" vertical="center" wrapText="1"/>
    </xf>
    <xf numFmtId="49" fontId="7" fillId="0" borderId="7" xfId="0" applyNumberFormat="1" applyFont="1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/>
    <xf numFmtId="49" fontId="7" fillId="0" borderId="1" xfId="0" applyNumberFormat="1" applyFont="1" applyFill="1" applyBorder="1" applyAlignment="1">
      <alignment vertical="center"/>
    </xf>
    <xf numFmtId="21" fontId="4" fillId="0" borderId="2" xfId="0" applyNumberFormat="1" applyFont="1" applyFill="1" applyBorder="1" applyAlignment="1">
      <alignment horizontal="left" vertical="center"/>
    </xf>
    <xf numFmtId="0" fontId="4" fillId="0" borderId="2" xfId="0" applyNumberFormat="1" applyFont="1" applyFill="1" applyBorder="1" applyAlignment="1">
      <alignment horizontal="left" vertical="center"/>
    </xf>
    <xf numFmtId="0" fontId="4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vertical="center" wrapText="1"/>
    </xf>
    <xf numFmtId="21" fontId="4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left" vertical="center"/>
    </xf>
    <xf numFmtId="49" fontId="7" fillId="4" borderId="8" xfId="0" applyNumberFormat="1" applyFont="1" applyFill="1" applyBorder="1" applyAlignment="1">
      <alignment vertical="center"/>
    </xf>
    <xf numFmtId="20" fontId="8" fillId="4" borderId="9" xfId="0" applyNumberFormat="1" applyFont="1" applyFill="1" applyBorder="1" applyAlignment="1">
      <alignment horizontal="left" vertical="center"/>
    </xf>
    <xf numFmtId="0" fontId="3" fillId="4" borderId="9" xfId="0" applyFont="1" applyFill="1" applyBorder="1" applyAlignment="1">
      <alignment horizontal="left" vertical="center"/>
    </xf>
    <xf numFmtId="0" fontId="9" fillId="4" borderId="9" xfId="0" applyNumberFormat="1" applyFont="1" applyFill="1" applyBorder="1" applyAlignment="1">
      <alignment horizontal="right" vertical="center"/>
    </xf>
    <xf numFmtId="0" fontId="3" fillId="4" borderId="9" xfId="0" applyFont="1" applyFill="1" applyBorder="1" applyAlignment="1">
      <alignment vertical="center" wrapText="1"/>
    </xf>
    <xf numFmtId="0" fontId="7" fillId="4" borderId="9" xfId="0" applyFont="1" applyFill="1" applyBorder="1" applyAlignment="1">
      <alignment vertical="center" wrapText="1"/>
    </xf>
    <xf numFmtId="0" fontId="5" fillId="4" borderId="9" xfId="0" applyFont="1" applyFill="1" applyBorder="1" applyAlignment="1">
      <alignment horizontal="center" wrapText="1"/>
    </xf>
    <xf numFmtId="0" fontId="7" fillId="4" borderId="10" xfId="0" applyFont="1" applyFill="1" applyBorder="1" applyAlignment="1">
      <alignment horizontal="right" vertical="center" wrapText="1"/>
    </xf>
    <xf numFmtId="21" fontId="10" fillId="6" borderId="7" xfId="0" applyNumberFormat="1" applyFont="1" applyFill="1" applyBorder="1" applyAlignment="1">
      <alignment horizontal="left" vertical="center"/>
    </xf>
    <xf numFmtId="0" fontId="10" fillId="6" borderId="7" xfId="0" applyNumberFormat="1" applyFont="1" applyFill="1" applyBorder="1" applyAlignment="1">
      <alignment horizontal="left" vertical="center"/>
    </xf>
    <xf numFmtId="49" fontId="7" fillId="7" borderId="7" xfId="0" applyNumberFormat="1" applyFont="1" applyFill="1" applyBorder="1" applyAlignment="1">
      <alignment vertical="center"/>
    </xf>
    <xf numFmtId="21" fontId="10" fillId="7" borderId="7" xfId="0" applyNumberFormat="1" applyFont="1" applyFill="1" applyBorder="1" applyAlignment="1">
      <alignment horizontal="left" vertical="center"/>
    </xf>
    <xf numFmtId="0" fontId="10" fillId="7" borderId="7" xfId="0" applyNumberFormat="1" applyFont="1" applyFill="1" applyBorder="1" applyAlignment="1">
      <alignment horizontal="left" vertical="center"/>
    </xf>
    <xf numFmtId="0" fontId="4" fillId="7" borderId="7" xfId="0" applyFont="1" applyFill="1" applyBorder="1" applyAlignment="1">
      <alignment vertical="center" wrapText="1"/>
    </xf>
    <xf numFmtId="0" fontId="5" fillId="7" borderId="7" xfId="0" applyFont="1" applyFill="1" applyBorder="1" applyAlignment="1">
      <alignment vertical="center" wrapText="1"/>
    </xf>
    <xf numFmtId="0" fontId="5" fillId="7" borderId="7" xfId="0" applyFont="1" applyFill="1" applyBorder="1" applyAlignment="1">
      <alignment horizontal="center"/>
    </xf>
    <xf numFmtId="0" fontId="0" fillId="7" borderId="0" xfId="0" applyFill="1" applyAlignment="1">
      <alignment horizontal="center" vertical="center"/>
    </xf>
    <xf numFmtId="2" fontId="0" fillId="7" borderId="0" xfId="0" applyNumberFormat="1" applyFill="1" applyAlignment="1">
      <alignment horizontal="center" vertical="center"/>
    </xf>
    <xf numFmtId="0" fontId="0" fillId="7" borderId="0" xfId="0" applyFill="1"/>
    <xf numFmtId="49" fontId="14" fillId="7" borderId="7" xfId="0" applyNumberFormat="1" applyFont="1" applyFill="1" applyBorder="1" applyAlignment="1">
      <alignment vertical="center"/>
    </xf>
    <xf numFmtId="21" fontId="4" fillId="7" borderId="3" xfId="0" applyNumberFormat="1" applyFont="1" applyFill="1" applyBorder="1" applyAlignment="1">
      <alignment horizontal="left" vertical="center"/>
    </xf>
    <xf numFmtId="0" fontId="4" fillId="7" borderId="3" xfId="0" applyFont="1" applyFill="1" applyBorder="1" applyAlignment="1">
      <alignment horizontal="left" vertical="center"/>
    </xf>
    <xf numFmtId="0" fontId="4" fillId="7" borderId="3" xfId="0" applyFont="1" applyFill="1" applyBorder="1" applyAlignment="1">
      <alignment vertical="center" wrapText="1"/>
    </xf>
    <xf numFmtId="0" fontId="15" fillId="7" borderId="3" xfId="0" applyFont="1" applyFill="1" applyBorder="1" applyAlignment="1">
      <alignment vertical="center" wrapText="1"/>
    </xf>
    <xf numFmtId="0" fontId="15" fillId="7" borderId="3" xfId="0" applyFont="1" applyFill="1" applyBorder="1" applyAlignment="1">
      <alignment horizontal="center"/>
    </xf>
    <xf numFmtId="21" fontId="4" fillId="7" borderId="7" xfId="0" applyNumberFormat="1" applyFont="1" applyFill="1" applyBorder="1" applyAlignment="1">
      <alignment horizontal="left" vertical="center"/>
    </xf>
    <xf numFmtId="0" fontId="4" fillId="7" borderId="7" xfId="0" applyNumberFormat="1" applyFont="1" applyFill="1" applyBorder="1" applyAlignment="1">
      <alignment horizontal="left" vertical="center"/>
    </xf>
    <xf numFmtId="49" fontId="7" fillId="8" borderId="7" xfId="0" applyNumberFormat="1" applyFont="1" applyFill="1" applyBorder="1" applyAlignment="1">
      <alignment vertical="center"/>
    </xf>
    <xf numFmtId="21" fontId="10" fillId="8" borderId="7" xfId="0" applyNumberFormat="1" applyFont="1" applyFill="1" applyBorder="1" applyAlignment="1">
      <alignment horizontal="left" vertical="center"/>
    </xf>
    <xf numFmtId="0" fontId="10" fillId="8" borderId="7" xfId="0" applyNumberFormat="1" applyFont="1" applyFill="1" applyBorder="1" applyAlignment="1">
      <alignment horizontal="left" vertical="center"/>
    </xf>
    <xf numFmtId="0" fontId="4" fillId="8" borderId="7" xfId="0" applyFont="1" applyFill="1" applyBorder="1" applyAlignment="1">
      <alignment vertical="center" wrapText="1"/>
    </xf>
    <xf numFmtId="0" fontId="5" fillId="8" borderId="7" xfId="0" applyFont="1" applyFill="1" applyBorder="1" applyAlignment="1">
      <alignment vertical="center" wrapText="1"/>
    </xf>
    <xf numFmtId="0" fontId="5" fillId="8" borderId="7" xfId="0" applyFont="1" applyFill="1" applyBorder="1" applyAlignment="1">
      <alignment horizontal="center"/>
    </xf>
    <xf numFmtId="0" fontId="0" fillId="8" borderId="0" xfId="0" applyFill="1" applyAlignment="1">
      <alignment horizontal="center" vertical="center"/>
    </xf>
    <xf numFmtId="2" fontId="0" fillId="8" borderId="0" xfId="0" applyNumberFormat="1" applyFill="1" applyAlignment="1">
      <alignment horizontal="center" vertical="center"/>
    </xf>
    <xf numFmtId="0" fontId="0" fillId="8" borderId="0" xfId="0" applyFill="1"/>
    <xf numFmtId="0" fontId="7" fillId="8" borderId="7" xfId="0" applyFont="1" applyFill="1" applyBorder="1" applyAlignment="1">
      <alignment vertical="center" wrapText="1"/>
    </xf>
    <xf numFmtId="49" fontId="14" fillId="8" borderId="11" xfId="0" applyNumberFormat="1" applyFont="1" applyFill="1" applyBorder="1" applyAlignment="1">
      <alignment vertical="center"/>
    </xf>
    <xf numFmtId="21" fontId="4" fillId="8" borderId="10" xfId="0" applyNumberFormat="1" applyFont="1" applyFill="1" applyBorder="1" applyAlignment="1">
      <alignment horizontal="left" vertical="center"/>
    </xf>
    <xf numFmtId="0" fontId="4" fillId="8" borderId="10" xfId="0" applyFont="1" applyFill="1" applyBorder="1" applyAlignment="1">
      <alignment horizontal="left" vertical="center"/>
    </xf>
    <xf numFmtId="0" fontId="4" fillId="8" borderId="10" xfId="0" applyFont="1" applyFill="1" applyBorder="1" applyAlignment="1">
      <alignment vertical="center" wrapText="1"/>
    </xf>
    <xf numFmtId="0" fontId="15" fillId="8" borderId="10" xfId="0" applyFont="1" applyFill="1" applyBorder="1" applyAlignment="1">
      <alignment vertical="center" wrapText="1"/>
    </xf>
    <xf numFmtId="0" fontId="15" fillId="8" borderId="10" xfId="0" applyFont="1" applyFill="1" applyBorder="1" applyAlignment="1">
      <alignment horizontal="center"/>
    </xf>
    <xf numFmtId="21" fontId="4" fillId="8" borderId="7" xfId="0" applyNumberFormat="1" applyFont="1" applyFill="1" applyBorder="1" applyAlignment="1">
      <alignment horizontal="left" vertical="center"/>
    </xf>
    <xf numFmtId="0" fontId="4" fillId="8" borderId="7" xfId="0" applyNumberFormat="1" applyFont="1" applyFill="1" applyBorder="1" applyAlignment="1">
      <alignment horizontal="left" vertical="center"/>
    </xf>
    <xf numFmtId="49" fontId="7" fillId="9" borderId="7" xfId="0" applyNumberFormat="1" applyFont="1" applyFill="1" applyBorder="1" applyAlignment="1">
      <alignment vertical="center"/>
    </xf>
    <xf numFmtId="21" fontId="4" fillId="9" borderId="7" xfId="0" applyNumberFormat="1" applyFont="1" applyFill="1" applyBorder="1" applyAlignment="1">
      <alignment horizontal="left" vertical="center"/>
    </xf>
    <xf numFmtId="0" fontId="4" fillId="9" borderId="7" xfId="0" applyNumberFormat="1" applyFont="1" applyFill="1" applyBorder="1" applyAlignment="1">
      <alignment horizontal="left" vertical="center"/>
    </xf>
    <xf numFmtId="0" fontId="4" fillId="9" borderId="7" xfId="0" applyFont="1" applyFill="1" applyBorder="1" applyAlignment="1">
      <alignment vertical="center" wrapText="1"/>
    </xf>
    <xf numFmtId="0" fontId="5" fillId="9" borderId="7" xfId="0" applyFont="1" applyFill="1" applyBorder="1" applyAlignment="1">
      <alignment vertical="center" wrapText="1"/>
    </xf>
    <xf numFmtId="0" fontId="5" fillId="9" borderId="7" xfId="0" applyFont="1" applyFill="1" applyBorder="1" applyAlignment="1">
      <alignment horizontal="center"/>
    </xf>
    <xf numFmtId="0" fontId="0" fillId="9" borderId="0" xfId="0" applyFill="1" applyAlignment="1">
      <alignment horizontal="center" vertical="center"/>
    </xf>
    <xf numFmtId="2" fontId="0" fillId="9" borderId="0" xfId="0" applyNumberFormat="1" applyFill="1" applyAlignment="1">
      <alignment horizontal="center" vertical="center"/>
    </xf>
    <xf numFmtId="0" fontId="0" fillId="9" borderId="0" xfId="0" applyFill="1"/>
    <xf numFmtId="21" fontId="10" fillId="9" borderId="7" xfId="0" applyNumberFormat="1" applyFont="1" applyFill="1" applyBorder="1" applyAlignment="1">
      <alignment horizontal="left" vertical="center"/>
    </xf>
    <xf numFmtId="0" fontId="10" fillId="9" borderId="7" xfId="0" applyNumberFormat="1" applyFont="1" applyFill="1" applyBorder="1" applyAlignment="1">
      <alignment horizontal="left" vertical="center"/>
    </xf>
    <xf numFmtId="49" fontId="7" fillId="10" borderId="7" xfId="0" applyNumberFormat="1" applyFont="1" applyFill="1" applyBorder="1" applyAlignment="1">
      <alignment vertical="center"/>
    </xf>
    <xf numFmtId="21" fontId="10" fillId="10" borderId="7" xfId="0" applyNumberFormat="1" applyFont="1" applyFill="1" applyBorder="1" applyAlignment="1">
      <alignment horizontal="left" vertical="center"/>
    </xf>
    <xf numFmtId="0" fontId="10" fillId="10" borderId="7" xfId="0" applyNumberFormat="1" applyFont="1" applyFill="1" applyBorder="1" applyAlignment="1">
      <alignment horizontal="left" vertical="center"/>
    </xf>
    <xf numFmtId="0" fontId="4" fillId="10" borderId="7" xfId="0" applyFont="1" applyFill="1" applyBorder="1" applyAlignment="1">
      <alignment vertical="center" wrapText="1"/>
    </xf>
    <xf numFmtId="0" fontId="5" fillId="10" borderId="7" xfId="0" applyFont="1" applyFill="1" applyBorder="1" applyAlignment="1">
      <alignment vertical="center" wrapText="1"/>
    </xf>
    <xf numFmtId="0" fontId="5" fillId="10" borderId="7" xfId="0" applyFont="1" applyFill="1" applyBorder="1" applyAlignment="1">
      <alignment horizontal="center"/>
    </xf>
    <xf numFmtId="0" fontId="0" fillId="10" borderId="0" xfId="0" applyFill="1" applyAlignment="1">
      <alignment horizontal="center" vertical="center"/>
    </xf>
    <xf numFmtId="2" fontId="0" fillId="10" borderId="0" xfId="0" applyNumberFormat="1" applyFill="1" applyAlignment="1">
      <alignment horizontal="center" vertical="center"/>
    </xf>
    <xf numFmtId="0" fontId="0" fillId="10" borderId="0" xfId="0" applyFill="1"/>
    <xf numFmtId="0" fontId="4" fillId="6" borderId="7" xfId="0" applyFont="1" applyFill="1" applyBorder="1" applyAlignment="1">
      <alignment vertical="center" wrapText="1"/>
    </xf>
    <xf numFmtId="49" fontId="7" fillId="6" borderId="7" xfId="0" applyNumberFormat="1" applyFont="1" applyFill="1" applyBorder="1" applyAlignment="1">
      <alignment vertical="center"/>
    </xf>
    <xf numFmtId="0" fontId="5" fillId="6" borderId="7" xfId="0" applyFont="1" applyFill="1" applyBorder="1" applyAlignment="1">
      <alignment vertical="center" wrapText="1"/>
    </xf>
    <xf numFmtId="0" fontId="5" fillId="6" borderId="7" xfId="0" applyFont="1" applyFill="1" applyBorder="1" applyAlignment="1">
      <alignment horizontal="center"/>
    </xf>
    <xf numFmtId="0" fontId="0" fillId="6" borderId="0" xfId="0" applyFill="1" applyAlignment="1">
      <alignment horizontal="center" vertical="center"/>
    </xf>
    <xf numFmtId="2" fontId="0" fillId="6" borderId="0" xfId="0" applyNumberFormat="1" applyFill="1" applyAlignment="1">
      <alignment horizontal="center" vertical="center"/>
    </xf>
    <xf numFmtId="0" fontId="0" fillId="6" borderId="0" xfId="0" applyFill="1"/>
    <xf numFmtId="0" fontId="2" fillId="7" borderId="7" xfId="0" applyFont="1" applyFill="1" applyBorder="1"/>
    <xf numFmtId="0" fontId="2" fillId="8" borderId="7" xfId="0" applyFont="1" applyFill="1" applyBorder="1"/>
    <xf numFmtId="0" fontId="2" fillId="9" borderId="7" xfId="0" applyFont="1" applyFill="1" applyBorder="1"/>
    <xf numFmtId="0" fontId="2" fillId="10" borderId="7" xfId="0" applyFont="1" applyFill="1" applyBorder="1"/>
    <xf numFmtId="0" fontId="2" fillId="0" borderId="0" xfId="0" applyFont="1" applyFill="1" applyBorder="1" applyAlignment="1">
      <alignment vertical="center"/>
    </xf>
    <xf numFmtId="0" fontId="17" fillId="0" borderId="0" xfId="0" applyFont="1"/>
    <xf numFmtId="2" fontId="0" fillId="0" borderId="0" xfId="0" applyNumberFormat="1" applyFill="1" applyAlignment="1">
      <alignment horizontal="center" vertical="center"/>
    </xf>
    <xf numFmtId="49" fontId="5" fillId="6" borderId="7" xfId="0" applyNumberFormat="1" applyFont="1" applyFill="1" applyBorder="1" applyAlignment="1">
      <alignment vertical="center"/>
    </xf>
    <xf numFmtId="164" fontId="3" fillId="2" borderId="1" xfId="0" applyNumberFormat="1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11" borderId="0" xfId="0" applyFill="1" applyAlignment="1">
      <alignment horizontal="center" vertical="center"/>
    </xf>
    <xf numFmtId="2" fontId="18" fillId="11" borderId="0" xfId="0" applyNumberFormat="1" applyFont="1" applyFill="1" applyAlignment="1">
      <alignment horizontal="center" vertical="center"/>
    </xf>
    <xf numFmtId="2" fontId="0" fillId="11" borderId="0" xfId="0" applyNumberFormat="1" applyFill="1" applyAlignment="1">
      <alignment horizontal="center" vertical="center"/>
    </xf>
    <xf numFmtId="49" fontId="7" fillId="0" borderId="0" xfId="0" applyNumberFormat="1" applyFont="1" applyFill="1" applyBorder="1" applyAlignment="1">
      <alignment vertical="center"/>
    </xf>
    <xf numFmtId="49" fontId="7" fillId="0" borderId="7" xfId="0" applyNumberFormat="1" applyFont="1" applyFill="1" applyBorder="1" applyAlignment="1">
      <alignment vertical="center" wrapText="1"/>
    </xf>
    <xf numFmtId="2" fontId="19" fillId="0" borderId="7" xfId="0" applyNumberFormat="1" applyFont="1" applyBorder="1" applyAlignment="1">
      <alignment horizontal="center" vertical="center"/>
    </xf>
    <xf numFmtId="0" fontId="17" fillId="0" borderId="7" xfId="0" applyFont="1" applyBorder="1" applyAlignment="1">
      <alignment horizontal="center"/>
    </xf>
  </cellXfs>
  <cellStyles count="170">
    <cellStyle name="Hipervínculo" xfId="2" builtinId="8" hidden="1"/>
    <cellStyle name="Hipervínculo" xfId="4" builtinId="8" hidden="1"/>
    <cellStyle name="Hipervínculo" xfId="6" builtinId="8" hidden="1"/>
    <cellStyle name="Hipervínculo" xfId="8" builtinId="8" hidden="1"/>
    <cellStyle name="Hipervínculo" xfId="10" builtinId="8" hidden="1"/>
    <cellStyle name="Hipervínculo" xfId="12" builtinId="8" hidden="1"/>
    <cellStyle name="Hipervínculo" xfId="14" builtinId="8" hidden="1"/>
    <cellStyle name="Hipervínculo" xfId="16" builtinId="8" hidden="1"/>
    <cellStyle name="Hipervínculo" xfId="18" builtinId="8" hidden="1"/>
    <cellStyle name="Hipervínculo" xfId="20" builtinId="8" hidden="1"/>
    <cellStyle name="Hipervínculo" xfId="22" builtinId="8" hidden="1"/>
    <cellStyle name="Hipervínculo" xfId="24" builtinId="8" hidden="1"/>
    <cellStyle name="Hipervínculo" xfId="26" builtinId="8" hidden="1"/>
    <cellStyle name="Hipervínculo" xfId="28" builtinId="8" hidden="1"/>
    <cellStyle name="Hipervínculo" xfId="30" builtinId="8" hidden="1"/>
    <cellStyle name="Hipervínculo" xfId="32" builtinId="8" hidden="1"/>
    <cellStyle name="Hipervínculo" xfId="34" builtinId="8" hidden="1"/>
    <cellStyle name="Hipervínculo" xfId="36" builtinId="8" hidden="1"/>
    <cellStyle name="Hipervínculo" xfId="38" builtinId="8" hidden="1"/>
    <cellStyle name="Hipervínculo" xfId="40" builtinId="8" hidden="1"/>
    <cellStyle name="Hipervínculo" xfId="42" builtinId="8" hidden="1"/>
    <cellStyle name="Hipervínculo" xfId="44" builtinId="8" hidden="1"/>
    <cellStyle name="Hipervínculo" xfId="46" builtinId="8" hidden="1"/>
    <cellStyle name="Hipervínculo" xfId="48" builtinId="8" hidden="1"/>
    <cellStyle name="Hipervínculo" xfId="50" builtinId="8" hidden="1"/>
    <cellStyle name="Hipervínculo" xfId="52" builtinId="8" hidden="1"/>
    <cellStyle name="Hipervínculo" xfId="54" builtinId="8" hidden="1"/>
    <cellStyle name="Hipervínculo" xfId="56" builtinId="8" hidden="1"/>
    <cellStyle name="Hipervínculo" xfId="58" builtinId="8" hidden="1"/>
    <cellStyle name="Hipervínculo" xfId="60" builtinId="8" hidden="1"/>
    <cellStyle name="Hipervínculo" xfId="62" builtinId="8" hidden="1"/>
    <cellStyle name="Hipervínculo" xfId="64" builtinId="8" hidden="1"/>
    <cellStyle name="Hipervínculo" xfId="66" builtinId="8" hidden="1"/>
    <cellStyle name="Hipervínculo" xfId="68" builtinId="8" hidden="1"/>
    <cellStyle name="Hipervínculo" xfId="70" builtinId="8" hidden="1"/>
    <cellStyle name="Hipervínculo" xfId="72" builtinId="8" hidden="1"/>
    <cellStyle name="Hipervínculo" xfId="74" builtinId="8" hidden="1"/>
    <cellStyle name="Hipervínculo" xfId="76" builtinId="8" hidden="1"/>
    <cellStyle name="Hipervínculo" xfId="78" builtinId="8" hidden="1"/>
    <cellStyle name="Hipervínculo" xfId="80" builtinId="8" hidden="1"/>
    <cellStyle name="Hipervínculo" xfId="82" builtinId="8" hidden="1"/>
    <cellStyle name="Hipervínculo" xfId="84" builtinId="8" hidden="1"/>
    <cellStyle name="Hipervínculo" xfId="86" builtinId="8" hidden="1"/>
    <cellStyle name="Hipervínculo" xfId="88" builtinId="8" hidden="1"/>
    <cellStyle name="Hipervínculo" xfId="90" builtinId="8" hidden="1"/>
    <cellStyle name="Hipervínculo" xfId="92" builtinId="8" hidden="1"/>
    <cellStyle name="Hipervínculo" xfId="94" builtinId="8" hidden="1"/>
    <cellStyle name="Hipervínculo" xfId="96" builtinId="8" hidden="1"/>
    <cellStyle name="Hipervínculo" xfId="98" builtinId="8" hidden="1"/>
    <cellStyle name="Hipervínculo" xfId="100" builtinId="8" hidden="1"/>
    <cellStyle name="Hipervínculo" xfId="102" builtinId="8" hidden="1"/>
    <cellStyle name="Hipervínculo" xfId="104" builtinId="8" hidden="1"/>
    <cellStyle name="Hipervínculo" xfId="106" builtinId="8" hidden="1"/>
    <cellStyle name="Hipervínculo" xfId="108" builtinId="8" hidden="1"/>
    <cellStyle name="Hipervínculo" xfId="110" builtinId="8" hidden="1"/>
    <cellStyle name="Hipervínculo" xfId="112" builtinId="8" hidden="1"/>
    <cellStyle name="Hipervínculo" xfId="114" builtinId="8" hidden="1"/>
    <cellStyle name="Hipervínculo" xfId="116" builtinId="8" hidden="1"/>
    <cellStyle name="Hipervínculo" xfId="118" builtinId="8" hidden="1"/>
    <cellStyle name="Hipervínculo" xfId="120" builtinId="8" hidden="1"/>
    <cellStyle name="Hipervínculo" xfId="122" builtinId="8" hidden="1"/>
    <cellStyle name="Hipervínculo" xfId="124" builtinId="8" hidden="1"/>
    <cellStyle name="Hipervínculo" xfId="126" builtinId="8" hidden="1"/>
    <cellStyle name="Hipervínculo" xfId="128" builtinId="8" hidden="1"/>
    <cellStyle name="Hipervínculo" xfId="130" builtinId="8" hidden="1"/>
    <cellStyle name="Hipervínculo" xfId="132" builtinId="8" hidden="1"/>
    <cellStyle name="Hipervínculo" xfId="134" builtinId="8" hidden="1"/>
    <cellStyle name="Hipervínculo" xfId="136" builtinId="8" hidden="1"/>
    <cellStyle name="Hipervínculo" xfId="138" builtinId="8" hidden="1"/>
    <cellStyle name="Hipervínculo" xfId="140" builtinId="8" hidden="1"/>
    <cellStyle name="Hipervínculo" xfId="142" builtinId="8" hidden="1"/>
    <cellStyle name="Hipervínculo" xfId="144" builtinId="8" hidden="1"/>
    <cellStyle name="Hipervínculo" xfId="146" builtinId="8" hidden="1"/>
    <cellStyle name="Hipervínculo" xfId="148" builtinId="8" hidden="1"/>
    <cellStyle name="Hipervínculo" xfId="150" builtinId="8" hidden="1"/>
    <cellStyle name="Hipervínculo" xfId="152" builtinId="8" hidden="1"/>
    <cellStyle name="Hipervínculo" xfId="154" builtinId="8" hidden="1"/>
    <cellStyle name="Hipervínculo" xfId="156" builtinId="8" hidden="1"/>
    <cellStyle name="Hipervínculo" xfId="158" builtinId="8" hidden="1"/>
    <cellStyle name="Hipervínculo" xfId="160" builtinId="8" hidden="1"/>
    <cellStyle name="Hipervínculo" xfId="162" builtinId="8" hidden="1"/>
    <cellStyle name="Hipervínculo" xfId="164" builtinId="8" hidden="1"/>
    <cellStyle name="Hipervínculo" xfId="166" builtinId="8" hidden="1"/>
    <cellStyle name="Hipervínculo" xfId="168" builtinId="8" hidden="1"/>
    <cellStyle name="Hipervínculo visitado" xfId="3" builtinId="9" hidden="1"/>
    <cellStyle name="Hipervínculo visitado" xfId="5" builtinId="9" hidden="1"/>
    <cellStyle name="Hipervínculo visitado" xfId="7" builtinId="9" hidden="1"/>
    <cellStyle name="Hipervínculo visitado" xfId="9" builtinId="9" hidden="1"/>
    <cellStyle name="Hipervínculo visitado" xfId="11" builtinId="9" hidden="1"/>
    <cellStyle name="Hipervínculo visitado" xfId="13" builtinId="9" hidden="1"/>
    <cellStyle name="Hipervínculo visitado" xfId="15" builtinId="9" hidden="1"/>
    <cellStyle name="Hipervínculo visitado" xfId="17" builtinId="9" hidden="1"/>
    <cellStyle name="Hipervínculo visitado" xfId="19" builtinId="9" hidden="1"/>
    <cellStyle name="Hipervínculo visitado" xfId="21" builtinId="9" hidden="1"/>
    <cellStyle name="Hipervínculo visitado" xfId="23" builtinId="9" hidden="1"/>
    <cellStyle name="Hipervínculo visitado" xfId="25" builtinId="9" hidden="1"/>
    <cellStyle name="Hipervínculo visitado" xfId="27" builtinId="9" hidden="1"/>
    <cellStyle name="Hipervínculo visitado" xfId="29" builtinId="9" hidden="1"/>
    <cellStyle name="Hipervínculo visitado" xfId="31" builtinId="9" hidden="1"/>
    <cellStyle name="Hipervínculo visitado" xfId="33" builtinId="9" hidden="1"/>
    <cellStyle name="Hipervínculo visitado" xfId="35" builtinId="9" hidden="1"/>
    <cellStyle name="Hipervínculo visitado" xfId="37" builtinId="9" hidden="1"/>
    <cellStyle name="Hipervínculo visitado" xfId="39" builtinId="9" hidden="1"/>
    <cellStyle name="Hipervínculo visitado" xfId="41" builtinId="9" hidden="1"/>
    <cellStyle name="Hipervínculo visitado" xfId="43" builtinId="9" hidden="1"/>
    <cellStyle name="Hipervínculo visitado" xfId="45" builtinId="9" hidden="1"/>
    <cellStyle name="Hipervínculo visitado" xfId="47" builtinId="9" hidden="1"/>
    <cellStyle name="Hipervínculo visitado" xfId="49" builtinId="9" hidden="1"/>
    <cellStyle name="Hipervínculo visitado" xfId="51" builtinId="9" hidden="1"/>
    <cellStyle name="Hipervínculo visitado" xfId="53" builtinId="9" hidden="1"/>
    <cellStyle name="Hipervínculo visitado" xfId="55" builtinId="9" hidden="1"/>
    <cellStyle name="Hipervínculo visitado" xfId="57" builtinId="9" hidden="1"/>
    <cellStyle name="Hipervínculo visitado" xfId="59" builtinId="9" hidden="1"/>
    <cellStyle name="Hipervínculo visitado" xfId="61" builtinId="9" hidden="1"/>
    <cellStyle name="Hipervínculo visitado" xfId="63" builtinId="9" hidden="1"/>
    <cellStyle name="Hipervínculo visitado" xfId="65" builtinId="9" hidden="1"/>
    <cellStyle name="Hipervínculo visitado" xfId="67" builtinId="9" hidden="1"/>
    <cellStyle name="Hipervínculo visitado" xfId="69" builtinId="9" hidden="1"/>
    <cellStyle name="Hipervínculo visitado" xfId="71" builtinId="9" hidden="1"/>
    <cellStyle name="Hipervínculo visitado" xfId="73" builtinId="9" hidden="1"/>
    <cellStyle name="Hipervínculo visitado" xfId="75" builtinId="9" hidden="1"/>
    <cellStyle name="Hipervínculo visitado" xfId="77" builtinId="9" hidden="1"/>
    <cellStyle name="Hipervínculo visitado" xfId="79" builtinId="9" hidden="1"/>
    <cellStyle name="Hipervínculo visitado" xfId="81" builtinId="9" hidden="1"/>
    <cellStyle name="Hipervínculo visitado" xfId="83" builtinId="9" hidden="1"/>
    <cellStyle name="Hipervínculo visitado" xfId="85" builtinId="9" hidden="1"/>
    <cellStyle name="Hipervínculo visitado" xfId="87" builtinId="9" hidden="1"/>
    <cellStyle name="Hipervínculo visitado" xfId="89" builtinId="9" hidden="1"/>
    <cellStyle name="Hipervínculo visitado" xfId="91" builtinId="9" hidden="1"/>
    <cellStyle name="Hipervínculo visitado" xfId="93" builtinId="9" hidden="1"/>
    <cellStyle name="Hipervínculo visitado" xfId="95" builtinId="9" hidden="1"/>
    <cellStyle name="Hipervínculo visitado" xfId="97" builtinId="9" hidden="1"/>
    <cellStyle name="Hipervínculo visitado" xfId="99" builtinId="9" hidden="1"/>
    <cellStyle name="Hipervínculo visitado" xfId="101" builtinId="9" hidden="1"/>
    <cellStyle name="Hipervínculo visitado" xfId="103" builtinId="9" hidden="1"/>
    <cellStyle name="Hipervínculo visitado" xfId="105" builtinId="9" hidden="1"/>
    <cellStyle name="Hipervínculo visitado" xfId="107" builtinId="9" hidden="1"/>
    <cellStyle name="Hipervínculo visitado" xfId="109" builtinId="9" hidden="1"/>
    <cellStyle name="Hipervínculo visitado" xfId="111" builtinId="9" hidden="1"/>
    <cellStyle name="Hipervínculo visitado" xfId="113" builtinId="9" hidden="1"/>
    <cellStyle name="Hipervínculo visitado" xfId="115" builtinId="9" hidden="1"/>
    <cellStyle name="Hipervínculo visitado" xfId="117" builtinId="9" hidden="1"/>
    <cellStyle name="Hipervínculo visitado" xfId="119" builtinId="9" hidden="1"/>
    <cellStyle name="Hipervínculo visitado" xfId="121" builtinId="9" hidden="1"/>
    <cellStyle name="Hipervínculo visitado" xfId="123" builtinId="9" hidden="1"/>
    <cellStyle name="Hipervínculo visitado" xfId="125" builtinId="9" hidden="1"/>
    <cellStyle name="Hipervínculo visitado" xfId="127" builtinId="9" hidden="1"/>
    <cellStyle name="Hipervínculo visitado" xfId="129" builtinId="9" hidden="1"/>
    <cellStyle name="Hipervínculo visitado" xfId="131" builtinId="9" hidden="1"/>
    <cellStyle name="Hipervínculo visitado" xfId="133" builtinId="9" hidden="1"/>
    <cellStyle name="Hipervínculo visitado" xfId="135" builtinId="9" hidden="1"/>
    <cellStyle name="Hipervínculo visitado" xfId="137" builtinId="9" hidden="1"/>
    <cellStyle name="Hipervínculo visitado" xfId="139" builtinId="9" hidden="1"/>
    <cellStyle name="Hipervínculo visitado" xfId="141" builtinId="9" hidden="1"/>
    <cellStyle name="Hipervínculo visitado" xfId="143" builtinId="9" hidden="1"/>
    <cellStyle name="Hipervínculo visitado" xfId="145" builtinId="9" hidden="1"/>
    <cellStyle name="Hipervínculo visitado" xfId="147" builtinId="9" hidden="1"/>
    <cellStyle name="Hipervínculo visitado" xfId="149" builtinId="9" hidden="1"/>
    <cellStyle name="Hipervínculo visitado" xfId="151" builtinId="9" hidden="1"/>
    <cellStyle name="Hipervínculo visitado" xfId="153" builtinId="9" hidden="1"/>
    <cellStyle name="Hipervínculo visitado" xfId="155" builtinId="9" hidden="1"/>
    <cellStyle name="Hipervínculo visitado" xfId="157" builtinId="9" hidden="1"/>
    <cellStyle name="Hipervínculo visitado" xfId="159" builtinId="9" hidden="1"/>
    <cellStyle name="Hipervínculo visitado" xfId="161" builtinId="9" hidden="1"/>
    <cellStyle name="Hipervínculo visitado" xfId="163" builtinId="9" hidden="1"/>
    <cellStyle name="Hipervínculo visitado" xfId="165" builtinId="9" hidden="1"/>
    <cellStyle name="Hipervínculo visitado" xfId="167" builtinId="9" hidden="1"/>
    <cellStyle name="Hipervínculo visitado" xfId="169" builtinId="9" hidden="1"/>
    <cellStyle name="Normal" xfId="0" builtinId="0"/>
    <cellStyle name="Normal_Revenue analysis August 08 080909 WFA" xfId="1" xr:uid="{00000000-0005-0000-0000-0000A8000000}"/>
  </cellStyles>
  <dxfs count="0"/>
  <tableStyles count="0" defaultTableStyle="TableStyleMedium9" defaultPivotStyle="PivotStyleMedium7"/>
  <colors>
    <mruColors>
      <color rgb="FFC6E0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J308"/>
  <sheetViews>
    <sheetView tabSelected="1" zoomScale="65" zoomScaleNormal="65" workbookViewId="0">
      <pane ySplit="14" topLeftCell="A299" activePane="bottomLeft" state="frozen"/>
      <selection pane="bottomLeft" activeCell="F311" sqref="F311"/>
    </sheetView>
  </sheetViews>
  <sheetFormatPr baseColWidth="10" defaultRowHeight="15.75"/>
  <cols>
    <col min="1" max="1" width="19.25" style="1" customWidth="1"/>
    <col min="2" max="2" width="10.75" style="1"/>
    <col min="3" max="3" width="11.75" style="1" customWidth="1"/>
    <col min="4" max="4" width="10.75" style="54"/>
    <col min="5" max="5" width="41.25" style="1" customWidth="1"/>
    <col min="6" max="6" width="47.25" style="1" bestFit="1" customWidth="1"/>
    <col min="7" max="8" width="4.75" style="2" customWidth="1"/>
    <col min="9" max="9" width="34.75" style="1" customWidth="1"/>
    <col min="10" max="10" width="10.25" style="52" bestFit="1" customWidth="1"/>
    <col min="11" max="11" width="10.75" style="53"/>
    <col min="12" max="62" width="10.75" style="67"/>
  </cols>
  <sheetData>
    <row r="1" spans="1:11">
      <c r="A1" s="154" t="s">
        <v>53</v>
      </c>
      <c r="E1" s="153"/>
      <c r="F1" s="149" t="s">
        <v>99</v>
      </c>
    </row>
    <row r="2" spans="1:11">
      <c r="E2" s="153"/>
      <c r="F2" s="150" t="s">
        <v>100</v>
      </c>
    </row>
    <row r="3" spans="1:11">
      <c r="A3" s="1" t="s">
        <v>107</v>
      </c>
      <c r="E3" s="153"/>
      <c r="F3" s="150" t="s">
        <v>101</v>
      </c>
    </row>
    <row r="4" spans="1:11">
      <c r="E4" s="153"/>
      <c r="F4" s="151" t="s">
        <v>102</v>
      </c>
    </row>
    <row r="5" spans="1:11">
      <c r="A5" s="1" t="s">
        <v>0</v>
      </c>
      <c r="B5" s="3"/>
      <c r="C5" s="3"/>
      <c r="E5" s="153"/>
      <c r="F5" s="152" t="s">
        <v>103</v>
      </c>
    </row>
    <row r="6" spans="1:11">
      <c r="A6" s="1" t="s">
        <v>1</v>
      </c>
      <c r="B6" s="4"/>
      <c r="C6" s="4" t="s">
        <v>40</v>
      </c>
      <c r="F6" s="156" t="s">
        <v>105</v>
      </c>
    </row>
    <row r="8" spans="1:11">
      <c r="A8" s="157" t="s">
        <v>2</v>
      </c>
      <c r="B8" s="158"/>
      <c r="C8" s="158"/>
      <c r="D8" s="159"/>
      <c r="E8" s="159"/>
      <c r="F8" s="159"/>
      <c r="G8" s="159"/>
      <c r="H8" s="159"/>
      <c r="I8" s="160"/>
    </row>
    <row r="9" spans="1:11">
      <c r="A9" s="5"/>
      <c r="B9" s="6"/>
      <c r="C9" s="6"/>
      <c r="D9" s="55"/>
      <c r="E9" s="7"/>
      <c r="F9" s="8"/>
      <c r="G9" s="9"/>
      <c r="H9" s="9"/>
      <c r="I9" s="10"/>
    </row>
    <row r="10" spans="1:11">
      <c r="A10" s="11" t="s">
        <v>19</v>
      </c>
      <c r="B10" s="12"/>
      <c r="C10" s="13"/>
      <c r="D10" s="56"/>
      <c r="E10" s="15"/>
      <c r="F10" s="14"/>
      <c r="G10" s="16"/>
      <c r="H10" s="16"/>
      <c r="I10" s="17"/>
    </row>
    <row r="11" spans="1:11">
      <c r="A11" s="11" t="s">
        <v>4</v>
      </c>
      <c r="B11" s="12"/>
      <c r="C11" s="18"/>
      <c r="D11" s="56" t="s">
        <v>3</v>
      </c>
      <c r="E11" s="15"/>
      <c r="F11" s="19" t="s">
        <v>46</v>
      </c>
      <c r="G11" s="20"/>
      <c r="H11" s="20"/>
      <c r="I11" s="17"/>
    </row>
    <row r="12" spans="1:11">
      <c r="A12" s="11" t="s">
        <v>54</v>
      </c>
      <c r="B12" s="12"/>
      <c r="C12" s="18"/>
      <c r="D12" s="56" t="s">
        <v>47</v>
      </c>
      <c r="E12" s="15"/>
      <c r="F12" s="19" t="s">
        <v>43</v>
      </c>
      <c r="G12" s="20"/>
      <c r="H12" s="20"/>
      <c r="I12" s="17"/>
    </row>
    <row r="14" spans="1:11" ht="114" customHeight="1">
      <c r="A14" s="21" t="s">
        <v>9</v>
      </c>
      <c r="B14" s="22" t="s">
        <v>5</v>
      </c>
      <c r="C14" s="22" t="s">
        <v>6</v>
      </c>
      <c r="D14" s="57" t="s">
        <v>10</v>
      </c>
      <c r="E14" s="23" t="s">
        <v>7</v>
      </c>
      <c r="F14" s="24" t="s">
        <v>8</v>
      </c>
      <c r="G14" s="25" t="s">
        <v>43</v>
      </c>
      <c r="H14" s="25" t="s">
        <v>12</v>
      </c>
      <c r="I14" s="26" t="s">
        <v>13</v>
      </c>
      <c r="J14" s="26" t="s">
        <v>50</v>
      </c>
      <c r="K14" s="64" t="s">
        <v>49</v>
      </c>
    </row>
    <row r="15" spans="1:11" ht="10.15" customHeight="1">
      <c r="A15" s="27"/>
      <c r="B15" s="28"/>
      <c r="C15" s="28"/>
      <c r="D15" s="58"/>
      <c r="E15" s="29"/>
      <c r="F15" s="30"/>
      <c r="G15" s="31"/>
      <c r="H15" s="31"/>
      <c r="I15" s="32"/>
    </row>
    <row r="16" spans="1:11" hidden="1">
      <c r="A16" s="33" t="s">
        <v>11</v>
      </c>
      <c r="B16" s="34"/>
      <c r="C16" s="35"/>
      <c r="D16" s="59"/>
      <c r="E16" s="36"/>
      <c r="F16" s="37"/>
      <c r="G16" s="38"/>
      <c r="H16" s="38"/>
      <c r="I16" s="39"/>
    </row>
    <row r="17" spans="1:9" ht="9" hidden="1" customHeight="1">
      <c r="A17" s="27"/>
      <c r="B17" s="28"/>
      <c r="C17" s="28"/>
      <c r="D17" s="58"/>
      <c r="E17" s="29"/>
      <c r="F17" s="30"/>
      <c r="G17" s="31"/>
      <c r="H17" s="31"/>
      <c r="I17" s="32"/>
    </row>
    <row r="18" spans="1:9" hidden="1">
      <c r="A18" s="40"/>
      <c r="B18" s="41"/>
      <c r="C18" s="41"/>
      <c r="D18" s="60"/>
      <c r="E18" s="42"/>
      <c r="F18" s="43"/>
      <c r="G18" s="44"/>
      <c r="H18" s="44"/>
      <c r="I18" s="43"/>
    </row>
    <row r="19" spans="1:9" hidden="1">
      <c r="A19" s="40"/>
      <c r="B19" s="41"/>
      <c r="C19" s="41"/>
      <c r="D19" s="60"/>
      <c r="E19" s="42"/>
      <c r="F19" s="43"/>
      <c r="G19" s="44"/>
      <c r="H19" s="44"/>
      <c r="I19" s="43"/>
    </row>
    <row r="20" spans="1:9" ht="10.15" hidden="1" customHeight="1">
      <c r="A20" s="27"/>
      <c r="B20" s="28"/>
      <c r="C20" s="28"/>
      <c r="D20" s="58"/>
      <c r="E20" s="29"/>
      <c r="F20" s="30"/>
      <c r="G20" s="31"/>
      <c r="H20" s="31"/>
      <c r="I20" s="32"/>
    </row>
    <row r="21" spans="1:9" hidden="1">
      <c r="A21" s="33" t="s">
        <v>16</v>
      </c>
      <c r="B21" s="34"/>
      <c r="C21" s="35"/>
      <c r="D21" s="59"/>
      <c r="E21" s="36"/>
      <c r="F21" s="37"/>
      <c r="G21" s="38"/>
      <c r="H21" s="38"/>
      <c r="I21" s="39"/>
    </row>
    <row r="22" spans="1:9" ht="9" hidden="1" customHeight="1">
      <c r="A22" s="27"/>
      <c r="B22" s="28"/>
      <c r="C22" s="28"/>
      <c r="D22" s="58"/>
      <c r="E22" s="29"/>
      <c r="F22" s="30"/>
      <c r="G22" s="31"/>
      <c r="H22" s="31"/>
      <c r="I22" s="32"/>
    </row>
    <row r="23" spans="1:9" hidden="1">
      <c r="A23" s="40"/>
      <c r="B23" s="41"/>
      <c r="C23" s="41"/>
      <c r="D23" s="60"/>
      <c r="E23" s="42"/>
      <c r="F23" s="43"/>
      <c r="G23" s="44"/>
      <c r="H23" s="44"/>
      <c r="I23" s="43"/>
    </row>
    <row r="24" spans="1:9" hidden="1">
      <c r="A24" s="40"/>
      <c r="B24" s="41"/>
      <c r="C24" s="41"/>
      <c r="D24" s="61"/>
      <c r="E24" s="42"/>
      <c r="F24" s="43"/>
      <c r="G24" s="44"/>
      <c r="H24" s="44"/>
      <c r="I24" s="45"/>
    </row>
    <row r="25" spans="1:9" ht="10.15" hidden="1" customHeight="1">
      <c r="A25" s="27"/>
      <c r="B25" s="28"/>
      <c r="C25" s="28"/>
      <c r="D25" s="58"/>
      <c r="E25" s="29"/>
      <c r="F25" s="30"/>
      <c r="G25" s="31"/>
      <c r="H25" s="31"/>
      <c r="I25" s="32"/>
    </row>
    <row r="26" spans="1:9" hidden="1">
      <c r="A26" s="33" t="s">
        <v>17</v>
      </c>
      <c r="B26" s="34"/>
      <c r="C26" s="35"/>
      <c r="D26" s="59"/>
      <c r="E26" s="36"/>
      <c r="F26" s="37"/>
      <c r="G26" s="38"/>
      <c r="H26" s="38"/>
      <c r="I26" s="39"/>
    </row>
    <row r="27" spans="1:9" ht="9" hidden="1" customHeight="1">
      <c r="A27" s="27"/>
      <c r="B27" s="28"/>
      <c r="C27" s="28"/>
      <c r="D27" s="58"/>
      <c r="E27" s="29"/>
      <c r="F27" s="30"/>
      <c r="G27" s="31"/>
      <c r="H27" s="31"/>
      <c r="I27" s="32"/>
    </row>
    <row r="28" spans="1:9" hidden="1">
      <c r="A28" s="40"/>
      <c r="B28" s="46"/>
      <c r="C28" s="46"/>
      <c r="D28" s="62"/>
      <c r="E28" s="42"/>
      <c r="F28" s="43"/>
      <c r="G28" s="44"/>
      <c r="H28" s="44"/>
      <c r="I28" s="43"/>
    </row>
    <row r="29" spans="1:9" hidden="1">
      <c r="A29" s="40"/>
      <c r="B29" s="46"/>
      <c r="C29" s="46"/>
      <c r="D29" s="62"/>
      <c r="E29" s="42"/>
      <c r="F29" s="43"/>
      <c r="G29" s="44"/>
      <c r="H29" s="44"/>
      <c r="I29" s="43"/>
    </row>
    <row r="30" spans="1:9" ht="10.15" hidden="1" customHeight="1">
      <c r="A30" s="27"/>
      <c r="B30" s="28"/>
      <c r="C30" s="28"/>
      <c r="D30" s="58"/>
      <c r="E30" s="29"/>
      <c r="F30" s="30"/>
      <c r="G30" s="31"/>
      <c r="H30" s="31"/>
      <c r="I30" s="32"/>
    </row>
    <row r="31" spans="1:9">
      <c r="A31" s="33" t="s">
        <v>66</v>
      </c>
      <c r="B31" s="34"/>
      <c r="C31" s="35"/>
      <c r="D31" s="59"/>
      <c r="E31" s="36"/>
      <c r="F31" s="37"/>
      <c r="G31" s="38"/>
      <c r="H31" s="38"/>
      <c r="I31" s="39"/>
    </row>
    <row r="32" spans="1:9" ht="9" customHeight="1">
      <c r="A32" s="27"/>
      <c r="B32" s="28"/>
      <c r="C32" s="28"/>
      <c r="D32" s="58"/>
      <c r="E32" s="29"/>
      <c r="F32" s="30"/>
      <c r="G32" s="31"/>
      <c r="H32" s="31"/>
      <c r="I32" s="32"/>
    </row>
    <row r="33" spans="1:62" s="148" customFormat="1">
      <c r="A33" s="143" t="s">
        <v>91</v>
      </c>
      <c r="B33" s="85">
        <v>0.41666666666666669</v>
      </c>
      <c r="C33" s="85">
        <v>0.75</v>
      </c>
      <c r="D33" s="86">
        <v>8</v>
      </c>
      <c r="E33" s="142" t="s">
        <v>48</v>
      </c>
      <c r="F33" s="144" t="s">
        <v>52</v>
      </c>
      <c r="G33" s="145" t="s">
        <v>20</v>
      </c>
      <c r="H33" s="145" t="s">
        <v>20</v>
      </c>
      <c r="I33" s="144"/>
      <c r="J33" s="146">
        <v>2</v>
      </c>
      <c r="K33" s="147">
        <f>J33*D33</f>
        <v>16</v>
      </c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</row>
    <row r="34" spans="1:62">
      <c r="A34" s="40"/>
      <c r="B34" s="41"/>
      <c r="C34" s="41"/>
      <c r="D34" s="60"/>
      <c r="E34" s="42"/>
      <c r="F34" s="43"/>
      <c r="G34" s="44"/>
      <c r="H34" s="44"/>
      <c r="I34" s="45"/>
      <c r="K34" s="53">
        <f t="shared" ref="K34:K84" si="0">J34*D34</f>
        <v>0</v>
      </c>
    </row>
    <row r="35" spans="1:62">
      <c r="A35" s="33" t="s">
        <v>65</v>
      </c>
      <c r="B35" s="34"/>
      <c r="C35" s="35"/>
      <c r="D35" s="59"/>
      <c r="E35" s="36"/>
      <c r="F35" s="37"/>
      <c r="G35" s="38"/>
      <c r="H35" s="38"/>
      <c r="I35" s="39"/>
      <c r="K35" s="53">
        <f t="shared" si="0"/>
        <v>0</v>
      </c>
    </row>
    <row r="36" spans="1:62" ht="9" customHeight="1">
      <c r="A36" s="27"/>
      <c r="B36" s="28"/>
      <c r="C36" s="28"/>
      <c r="D36" s="58"/>
      <c r="E36" s="29"/>
      <c r="F36" s="30"/>
      <c r="G36" s="31"/>
      <c r="H36" s="31"/>
      <c r="I36" s="32"/>
      <c r="K36" s="53">
        <f t="shared" si="0"/>
        <v>0</v>
      </c>
    </row>
    <row r="37" spans="1:62" s="148" customFormat="1">
      <c r="A37" s="143" t="s">
        <v>91</v>
      </c>
      <c r="B37" s="85">
        <v>0.41666666666666669</v>
      </c>
      <c r="C37" s="85">
        <v>0.75</v>
      </c>
      <c r="D37" s="86">
        <v>8</v>
      </c>
      <c r="E37" s="142" t="s">
        <v>48</v>
      </c>
      <c r="F37" s="144" t="s">
        <v>52</v>
      </c>
      <c r="G37" s="145" t="s">
        <v>20</v>
      </c>
      <c r="H37" s="145" t="s">
        <v>20</v>
      </c>
      <c r="I37" s="144"/>
      <c r="J37" s="146">
        <v>2</v>
      </c>
      <c r="K37" s="147">
        <f t="shared" si="0"/>
        <v>16</v>
      </c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</row>
    <row r="38" spans="1:62">
      <c r="A38" s="40"/>
      <c r="B38" s="41"/>
      <c r="C38" s="41"/>
      <c r="D38" s="60"/>
      <c r="E38" s="42"/>
      <c r="F38" s="43"/>
      <c r="G38" s="44"/>
      <c r="H38" s="44"/>
      <c r="I38" s="45"/>
      <c r="K38" s="53">
        <f t="shared" si="0"/>
        <v>0</v>
      </c>
    </row>
    <row r="39" spans="1:62">
      <c r="A39" s="33" t="s">
        <v>64</v>
      </c>
      <c r="B39" s="34"/>
      <c r="C39" s="35"/>
      <c r="D39" s="59"/>
      <c r="E39" s="36"/>
      <c r="F39" s="37"/>
      <c r="G39" s="38"/>
      <c r="H39" s="38"/>
      <c r="I39" s="39"/>
      <c r="K39" s="53">
        <f t="shared" si="0"/>
        <v>0</v>
      </c>
    </row>
    <row r="40" spans="1:62" ht="9" customHeight="1">
      <c r="A40" s="27"/>
      <c r="B40" s="28"/>
      <c r="C40" s="28"/>
      <c r="D40" s="58"/>
      <c r="E40" s="29"/>
      <c r="F40" s="30"/>
      <c r="G40" s="31"/>
      <c r="H40" s="31"/>
      <c r="I40" s="32"/>
      <c r="K40" s="53">
        <f t="shared" si="0"/>
        <v>0</v>
      </c>
    </row>
    <row r="41" spans="1:62" s="148" customFormat="1">
      <c r="A41" s="143" t="s">
        <v>91</v>
      </c>
      <c r="B41" s="85">
        <v>0.41666666666666669</v>
      </c>
      <c r="C41" s="85">
        <v>0.75</v>
      </c>
      <c r="D41" s="86">
        <v>8</v>
      </c>
      <c r="E41" s="142" t="s">
        <v>48</v>
      </c>
      <c r="F41" s="144" t="s">
        <v>52</v>
      </c>
      <c r="G41" s="145" t="s">
        <v>20</v>
      </c>
      <c r="H41" s="145" t="s">
        <v>20</v>
      </c>
      <c r="I41" s="144"/>
      <c r="J41" s="146">
        <v>2</v>
      </c>
      <c r="K41" s="147">
        <f t="shared" si="0"/>
        <v>16</v>
      </c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  <c r="BF41" s="67"/>
      <c r="BG41" s="67"/>
      <c r="BH41" s="67"/>
      <c r="BI41" s="67"/>
      <c r="BJ41" s="67"/>
    </row>
    <row r="42" spans="1:62">
      <c r="A42" s="40"/>
      <c r="B42" s="41"/>
      <c r="C42" s="41"/>
      <c r="D42" s="60"/>
      <c r="E42" s="42"/>
      <c r="F42" s="43"/>
      <c r="G42" s="44"/>
      <c r="H42" s="44"/>
      <c r="I42" s="45"/>
      <c r="K42" s="53">
        <f t="shared" si="0"/>
        <v>0</v>
      </c>
    </row>
    <row r="43" spans="1:62" ht="10.15" customHeight="1">
      <c r="A43" s="27"/>
      <c r="B43" s="28"/>
      <c r="C43" s="28"/>
      <c r="D43" s="58"/>
      <c r="E43" s="29"/>
      <c r="F43" s="30"/>
      <c r="G43" s="31"/>
      <c r="H43" s="31"/>
      <c r="I43" s="32"/>
      <c r="K43" s="53">
        <f t="shared" si="0"/>
        <v>0</v>
      </c>
    </row>
    <row r="44" spans="1:62">
      <c r="A44" s="33" t="s">
        <v>63</v>
      </c>
      <c r="B44" s="34"/>
      <c r="C44" s="35"/>
      <c r="D44" s="59"/>
      <c r="E44" s="36"/>
      <c r="F44" s="37"/>
      <c r="G44" s="38"/>
      <c r="H44" s="38"/>
      <c r="I44" s="39"/>
      <c r="K44" s="53">
        <f t="shared" si="0"/>
        <v>0</v>
      </c>
    </row>
    <row r="45" spans="1:62" ht="9" customHeight="1">
      <c r="A45" s="27"/>
      <c r="B45" s="28"/>
      <c r="C45" s="28"/>
      <c r="D45" s="58"/>
      <c r="E45" s="29"/>
      <c r="F45" s="30"/>
      <c r="G45" s="31"/>
      <c r="H45" s="31"/>
      <c r="I45" s="32"/>
      <c r="K45" s="53">
        <f t="shared" si="0"/>
        <v>0</v>
      </c>
    </row>
    <row r="46" spans="1:62" s="148" customFormat="1">
      <c r="A46" s="143" t="s">
        <v>91</v>
      </c>
      <c r="B46" s="85">
        <v>0.41666666666666669</v>
      </c>
      <c r="C46" s="85">
        <v>0.75</v>
      </c>
      <c r="D46" s="86">
        <v>8</v>
      </c>
      <c r="E46" s="142" t="s">
        <v>48</v>
      </c>
      <c r="F46" s="144" t="s">
        <v>52</v>
      </c>
      <c r="G46" s="145" t="s">
        <v>20</v>
      </c>
      <c r="H46" s="145" t="s">
        <v>20</v>
      </c>
      <c r="I46" s="144"/>
      <c r="J46" s="146">
        <v>2</v>
      </c>
      <c r="K46" s="147">
        <f t="shared" si="0"/>
        <v>16</v>
      </c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67"/>
      <c r="BB46" s="67"/>
      <c r="BC46" s="67"/>
      <c r="BD46" s="67"/>
      <c r="BE46" s="67"/>
      <c r="BF46" s="67"/>
      <c r="BG46" s="67"/>
      <c r="BH46" s="67"/>
      <c r="BI46" s="67"/>
      <c r="BJ46" s="67"/>
    </row>
    <row r="47" spans="1:62">
      <c r="A47" s="40"/>
      <c r="B47" s="41"/>
      <c r="C47" s="41"/>
      <c r="D47" s="60"/>
      <c r="E47" s="42"/>
      <c r="F47" s="43"/>
      <c r="G47" s="44"/>
      <c r="H47" s="44"/>
      <c r="I47" s="45"/>
      <c r="K47" s="53">
        <f t="shared" si="0"/>
        <v>0</v>
      </c>
    </row>
    <row r="48" spans="1:62" ht="10.15" customHeight="1">
      <c r="A48" s="27"/>
      <c r="B48" s="28"/>
      <c r="C48" s="28"/>
      <c r="D48" s="58"/>
      <c r="E48" s="29"/>
      <c r="F48" s="30"/>
      <c r="G48" s="31"/>
      <c r="H48" s="31"/>
      <c r="I48" s="32"/>
      <c r="K48" s="53">
        <f t="shared" si="0"/>
        <v>0</v>
      </c>
    </row>
    <row r="49" spans="1:62">
      <c r="A49" s="33" t="s">
        <v>61</v>
      </c>
      <c r="B49" s="34"/>
      <c r="C49" s="35"/>
      <c r="D49" s="59"/>
      <c r="E49" s="36"/>
      <c r="F49" s="37"/>
      <c r="G49" s="38"/>
      <c r="H49" s="38"/>
      <c r="I49" s="39"/>
      <c r="K49" s="53">
        <f t="shared" si="0"/>
        <v>0</v>
      </c>
    </row>
    <row r="50" spans="1:62" ht="10.15" customHeight="1">
      <c r="A50" s="27"/>
      <c r="B50" s="28"/>
      <c r="C50" s="28"/>
      <c r="D50" s="58"/>
      <c r="E50" s="29"/>
      <c r="F50" s="30"/>
      <c r="G50" s="31"/>
      <c r="H50" s="31"/>
      <c r="I50" s="32"/>
      <c r="K50" s="53">
        <f t="shared" si="0"/>
        <v>0</v>
      </c>
    </row>
    <row r="51" spans="1:62" s="148" customFormat="1">
      <c r="A51" s="143" t="s">
        <v>91</v>
      </c>
      <c r="B51" s="85">
        <v>0.41666666666666669</v>
      </c>
      <c r="C51" s="85">
        <v>0.75</v>
      </c>
      <c r="D51" s="86">
        <v>8</v>
      </c>
      <c r="E51" s="142" t="s">
        <v>48</v>
      </c>
      <c r="F51" s="144" t="s">
        <v>52</v>
      </c>
      <c r="G51" s="145" t="s">
        <v>20</v>
      </c>
      <c r="H51" s="145" t="s">
        <v>20</v>
      </c>
      <c r="I51" s="144"/>
      <c r="J51" s="146">
        <v>2</v>
      </c>
      <c r="K51" s="147">
        <f t="shared" si="0"/>
        <v>16</v>
      </c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  <c r="AU51" s="67"/>
      <c r="AV51" s="67"/>
      <c r="AW51" s="67"/>
      <c r="AX51" s="67"/>
      <c r="AY51" s="67"/>
      <c r="AZ51" s="67"/>
      <c r="BA51" s="67"/>
      <c r="BB51" s="67"/>
      <c r="BC51" s="67"/>
      <c r="BD51" s="67"/>
      <c r="BE51" s="67"/>
      <c r="BF51" s="67"/>
      <c r="BG51" s="67"/>
      <c r="BH51" s="67"/>
      <c r="BI51" s="67"/>
      <c r="BJ51" s="67"/>
    </row>
    <row r="52" spans="1:62">
      <c r="A52" s="40"/>
      <c r="B52" s="46"/>
      <c r="C52" s="46"/>
      <c r="D52" s="62"/>
      <c r="E52" s="42"/>
      <c r="F52" s="43"/>
      <c r="G52" s="44"/>
      <c r="H52" s="44"/>
      <c r="I52" s="43"/>
      <c r="K52" s="53">
        <f t="shared" si="0"/>
        <v>0</v>
      </c>
    </row>
    <row r="53" spans="1:62">
      <c r="A53" s="33" t="s">
        <v>60</v>
      </c>
      <c r="B53" s="34"/>
      <c r="C53" s="35"/>
      <c r="D53" s="59"/>
      <c r="E53" s="36"/>
      <c r="F53" s="37"/>
      <c r="G53" s="38"/>
      <c r="H53" s="38"/>
      <c r="I53" s="39"/>
      <c r="K53" s="53">
        <f t="shared" si="0"/>
        <v>0</v>
      </c>
    </row>
    <row r="54" spans="1:62" ht="10.15" customHeight="1">
      <c r="A54" s="27"/>
      <c r="B54" s="28"/>
      <c r="C54" s="28"/>
      <c r="D54" s="58"/>
      <c r="E54" s="29"/>
      <c r="F54" s="30"/>
      <c r="G54" s="31"/>
      <c r="H54" s="31"/>
      <c r="I54" s="32"/>
      <c r="K54" s="53">
        <f t="shared" si="0"/>
        <v>0</v>
      </c>
    </row>
    <row r="55" spans="1:62" s="148" customFormat="1">
      <c r="A55" s="143" t="s">
        <v>91</v>
      </c>
      <c r="B55" s="85">
        <v>0.41666666666666669</v>
      </c>
      <c r="C55" s="85">
        <v>0.75</v>
      </c>
      <c r="D55" s="86">
        <v>8</v>
      </c>
      <c r="E55" s="142" t="s">
        <v>48</v>
      </c>
      <c r="F55" s="144" t="s">
        <v>52</v>
      </c>
      <c r="G55" s="145" t="s">
        <v>20</v>
      </c>
      <c r="H55" s="145" t="s">
        <v>20</v>
      </c>
      <c r="I55" s="144"/>
      <c r="J55" s="146">
        <v>2</v>
      </c>
      <c r="K55" s="147">
        <f t="shared" si="0"/>
        <v>16</v>
      </c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7"/>
      <c r="AV55" s="67"/>
      <c r="AW55" s="67"/>
      <c r="AX55" s="67"/>
      <c r="AY55" s="67"/>
      <c r="AZ55" s="67"/>
      <c r="BA55" s="67"/>
      <c r="BB55" s="67"/>
      <c r="BC55" s="67"/>
      <c r="BD55" s="67"/>
      <c r="BE55" s="67"/>
      <c r="BF55" s="67"/>
      <c r="BG55" s="67"/>
      <c r="BH55" s="67"/>
      <c r="BI55" s="67"/>
      <c r="BJ55" s="67"/>
    </row>
    <row r="56" spans="1:62" s="95" customFormat="1">
      <c r="A56" s="87" t="s">
        <v>78</v>
      </c>
      <c r="B56" s="88">
        <v>0.41666666666666669</v>
      </c>
      <c r="C56" s="88">
        <v>0.75</v>
      </c>
      <c r="D56" s="89">
        <v>8</v>
      </c>
      <c r="E56" s="90" t="s">
        <v>88</v>
      </c>
      <c r="F56" s="91" t="s">
        <v>22</v>
      </c>
      <c r="G56" s="92" t="s">
        <v>20</v>
      </c>
      <c r="H56" s="92"/>
      <c r="I56" s="91"/>
      <c r="J56" s="161"/>
      <c r="K56" s="162">
        <f t="shared" si="0"/>
        <v>0</v>
      </c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7"/>
      <c r="AV56" s="67"/>
      <c r="AW56" s="67"/>
      <c r="AX56" s="67"/>
      <c r="AY56" s="67"/>
      <c r="AZ56" s="67"/>
      <c r="BA56" s="67"/>
      <c r="BB56" s="67"/>
      <c r="BC56" s="67"/>
      <c r="BD56" s="67"/>
      <c r="BE56" s="67"/>
      <c r="BF56" s="67"/>
      <c r="BG56" s="67"/>
      <c r="BH56" s="67"/>
      <c r="BI56" s="67"/>
      <c r="BJ56" s="67"/>
    </row>
    <row r="58" spans="1:62">
      <c r="A58" s="33" t="s">
        <v>62</v>
      </c>
      <c r="B58" s="34"/>
      <c r="C58" s="35"/>
      <c r="D58" s="59"/>
      <c r="E58" s="36"/>
      <c r="F58" s="37"/>
      <c r="G58" s="38"/>
      <c r="H58" s="38"/>
      <c r="I58" s="39"/>
    </row>
    <row r="59" spans="1:62" ht="10.15" customHeight="1">
      <c r="A59" s="27"/>
      <c r="B59" s="28"/>
      <c r="C59" s="28"/>
      <c r="D59" s="58"/>
      <c r="E59" s="29"/>
      <c r="F59" s="30"/>
      <c r="G59" s="31"/>
      <c r="H59" s="31"/>
      <c r="I59" s="32"/>
    </row>
    <row r="60" spans="1:62" s="148" customFormat="1">
      <c r="A60" s="143" t="s">
        <v>91</v>
      </c>
      <c r="B60" s="85">
        <v>0.41666666666666669</v>
      </c>
      <c r="C60" s="85">
        <v>0.75</v>
      </c>
      <c r="D60" s="86">
        <v>8</v>
      </c>
      <c r="E60" s="142" t="s">
        <v>48</v>
      </c>
      <c r="F60" s="144" t="s">
        <v>52</v>
      </c>
      <c r="G60" s="145" t="s">
        <v>20</v>
      </c>
      <c r="H60" s="145" t="s">
        <v>20</v>
      </c>
      <c r="I60" s="144"/>
      <c r="J60" s="146">
        <v>2</v>
      </c>
      <c r="K60" s="147">
        <f t="shared" si="0"/>
        <v>16</v>
      </c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  <c r="AU60" s="67"/>
      <c r="AV60" s="67"/>
      <c r="AW60" s="67"/>
      <c r="AX60" s="67"/>
      <c r="AY60" s="67"/>
      <c r="AZ60" s="67"/>
      <c r="BA60" s="67"/>
      <c r="BB60" s="67"/>
      <c r="BC60" s="67"/>
      <c r="BD60" s="67"/>
      <c r="BE60" s="67"/>
      <c r="BF60" s="67"/>
      <c r="BG60" s="67"/>
      <c r="BH60" s="67"/>
      <c r="BI60" s="67"/>
      <c r="BJ60" s="67"/>
    </row>
    <row r="61" spans="1:62" s="112" customFormat="1">
      <c r="A61" s="104" t="s">
        <v>77</v>
      </c>
      <c r="B61" s="105">
        <v>0.41666666666666669</v>
      </c>
      <c r="C61" s="105">
        <v>0.75</v>
      </c>
      <c r="D61" s="106">
        <v>8</v>
      </c>
      <c r="E61" s="107" t="s">
        <v>89</v>
      </c>
      <c r="F61" s="108" t="s">
        <v>22</v>
      </c>
      <c r="G61" s="109" t="s">
        <v>20</v>
      </c>
      <c r="H61" s="109" t="s">
        <v>20</v>
      </c>
      <c r="I61" s="108"/>
      <c r="J61" s="161"/>
      <c r="K61" s="163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  <c r="AU61" s="67"/>
      <c r="AV61" s="67"/>
      <c r="AW61" s="67"/>
      <c r="AX61" s="67"/>
      <c r="AY61" s="67"/>
      <c r="AZ61" s="67"/>
      <c r="BA61" s="67"/>
      <c r="BB61" s="67"/>
      <c r="BC61" s="67"/>
      <c r="BD61" s="67"/>
      <c r="BE61" s="67"/>
      <c r="BF61" s="67"/>
      <c r="BG61" s="67"/>
      <c r="BH61" s="67"/>
      <c r="BI61" s="67"/>
      <c r="BJ61" s="67"/>
    </row>
    <row r="63" spans="1:62">
      <c r="A63" s="33" t="s">
        <v>59</v>
      </c>
      <c r="B63" s="34"/>
      <c r="C63" s="35"/>
      <c r="D63" s="59"/>
      <c r="E63" s="36"/>
      <c r="F63" s="37"/>
      <c r="G63" s="38"/>
      <c r="H63" s="38"/>
      <c r="I63" s="39"/>
    </row>
    <row r="64" spans="1:62" ht="10.15" customHeight="1">
      <c r="A64" s="27"/>
      <c r="B64" s="28"/>
      <c r="C64" s="28"/>
      <c r="D64" s="58"/>
      <c r="E64" s="29"/>
      <c r="F64" s="30"/>
      <c r="G64" s="31"/>
      <c r="H64" s="31"/>
      <c r="I64" s="32"/>
    </row>
    <row r="65" spans="1:62" s="148" customFormat="1">
      <c r="A65" s="143" t="s">
        <v>91</v>
      </c>
      <c r="B65" s="85">
        <v>0.41666666666666669</v>
      </c>
      <c r="C65" s="85">
        <v>0.75</v>
      </c>
      <c r="D65" s="86">
        <v>8</v>
      </c>
      <c r="E65" s="142" t="s">
        <v>48</v>
      </c>
      <c r="F65" s="144" t="s">
        <v>52</v>
      </c>
      <c r="G65" s="145" t="s">
        <v>20</v>
      </c>
      <c r="H65" s="145" t="s">
        <v>20</v>
      </c>
      <c r="I65" s="144"/>
      <c r="J65" s="146">
        <v>2</v>
      </c>
      <c r="K65" s="147">
        <f t="shared" si="0"/>
        <v>16</v>
      </c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  <c r="AT65" s="67"/>
      <c r="AU65" s="67"/>
      <c r="AV65" s="67"/>
      <c r="AW65" s="67"/>
      <c r="AX65" s="67"/>
      <c r="AY65" s="67"/>
      <c r="AZ65" s="67"/>
      <c r="BA65" s="67"/>
      <c r="BB65" s="67"/>
      <c r="BC65" s="67"/>
      <c r="BD65" s="67"/>
      <c r="BE65" s="67"/>
      <c r="BF65" s="67"/>
      <c r="BG65" s="67"/>
      <c r="BH65" s="67"/>
      <c r="BI65" s="67"/>
      <c r="BJ65" s="67"/>
    </row>
    <row r="66" spans="1:62" s="95" customFormat="1">
      <c r="A66" s="87" t="s">
        <v>78</v>
      </c>
      <c r="B66" s="88">
        <v>0.25</v>
      </c>
      <c r="C66" s="88">
        <v>0.41666666666666669</v>
      </c>
      <c r="D66" s="89">
        <v>4</v>
      </c>
      <c r="E66" s="90" t="s">
        <v>88</v>
      </c>
      <c r="F66" s="91" t="s">
        <v>22</v>
      </c>
      <c r="G66" s="92" t="s">
        <v>20</v>
      </c>
      <c r="H66" s="92" t="s">
        <v>20</v>
      </c>
      <c r="I66" s="91"/>
      <c r="J66" s="161"/>
      <c r="K66" s="163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  <c r="AT66" s="67"/>
      <c r="AU66" s="67"/>
      <c r="AV66" s="67"/>
      <c r="AW66" s="67"/>
      <c r="AX66" s="67"/>
      <c r="AY66" s="67"/>
      <c r="AZ66" s="67"/>
      <c r="BA66" s="67"/>
      <c r="BB66" s="67"/>
      <c r="BC66" s="67"/>
      <c r="BD66" s="67"/>
      <c r="BE66" s="67"/>
      <c r="BF66" s="67"/>
      <c r="BG66" s="67"/>
      <c r="BH66" s="67"/>
      <c r="BI66" s="67"/>
      <c r="BJ66" s="67"/>
    </row>
    <row r="67" spans="1:62" s="67" customFormat="1">
      <c r="A67" s="40"/>
      <c r="B67" s="41">
        <v>0.54166666666666663</v>
      </c>
      <c r="C67" s="41">
        <v>0.625</v>
      </c>
      <c r="D67" s="41">
        <f>C67-B67</f>
        <v>8.333333333333337E-2</v>
      </c>
      <c r="E67" s="42" t="s">
        <v>41</v>
      </c>
      <c r="F67" s="43" t="s">
        <v>22</v>
      </c>
      <c r="G67" s="44" t="s">
        <v>20</v>
      </c>
      <c r="H67" s="44" t="s">
        <v>20</v>
      </c>
      <c r="I67" s="43"/>
      <c r="J67" s="66"/>
      <c r="K67" s="53"/>
    </row>
    <row r="68" spans="1:62" s="67" customFormat="1">
      <c r="A68" s="40"/>
      <c r="B68" s="41">
        <v>0.75</v>
      </c>
      <c r="C68" s="41">
        <v>0.83333333333333337</v>
      </c>
      <c r="D68" s="41">
        <f>C68-B68</f>
        <v>8.333333333333337E-2</v>
      </c>
      <c r="E68" s="42" t="s">
        <v>45</v>
      </c>
      <c r="F68" s="43" t="s">
        <v>22</v>
      </c>
      <c r="G68" s="44" t="s">
        <v>20</v>
      </c>
      <c r="H68" s="44" t="s">
        <v>20</v>
      </c>
      <c r="I68" s="43"/>
      <c r="J68" s="66"/>
      <c r="K68" s="53"/>
    </row>
    <row r="69" spans="1:62">
      <c r="A69" s="40"/>
      <c r="B69" s="46"/>
      <c r="C69" s="46"/>
      <c r="D69" s="62"/>
      <c r="E69" s="42"/>
      <c r="F69" s="43"/>
      <c r="G69" s="44"/>
      <c r="H69" s="44"/>
      <c r="I69" s="43"/>
    </row>
    <row r="70" spans="1:62">
      <c r="A70" s="33" t="s">
        <v>58</v>
      </c>
      <c r="B70" s="34"/>
      <c r="C70" s="35"/>
      <c r="D70" s="59"/>
      <c r="E70" s="36"/>
      <c r="F70" s="37"/>
      <c r="G70" s="38"/>
      <c r="H70" s="38"/>
      <c r="I70" s="39"/>
    </row>
    <row r="71" spans="1:62" ht="10.15" customHeight="1">
      <c r="A71" s="27"/>
      <c r="B71" s="28"/>
      <c r="C71" s="28"/>
      <c r="D71" s="58"/>
      <c r="E71" s="29"/>
      <c r="F71" s="30"/>
      <c r="G71" s="31"/>
      <c r="H71" s="31"/>
      <c r="I71" s="32"/>
    </row>
    <row r="72" spans="1:62" s="148" customFormat="1">
      <c r="A72" s="143" t="s">
        <v>91</v>
      </c>
      <c r="B72" s="85">
        <v>0.41666666666666669</v>
      </c>
      <c r="C72" s="85">
        <v>0.75</v>
      </c>
      <c r="D72" s="86">
        <v>8</v>
      </c>
      <c r="E72" s="142" t="s">
        <v>48</v>
      </c>
      <c r="F72" s="144" t="s">
        <v>52</v>
      </c>
      <c r="G72" s="145" t="s">
        <v>20</v>
      </c>
      <c r="H72" s="145" t="s">
        <v>20</v>
      </c>
      <c r="I72" s="144"/>
      <c r="J72" s="146">
        <v>2</v>
      </c>
      <c r="K72" s="147">
        <f t="shared" si="0"/>
        <v>16</v>
      </c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7"/>
      <c r="AK72" s="67"/>
      <c r="AL72" s="67"/>
      <c r="AM72" s="67"/>
      <c r="AN72" s="67"/>
      <c r="AO72" s="67"/>
      <c r="AP72" s="67"/>
      <c r="AQ72" s="67"/>
      <c r="AR72" s="67"/>
      <c r="AS72" s="67"/>
      <c r="AT72" s="67"/>
      <c r="AU72" s="67"/>
      <c r="AV72" s="67"/>
      <c r="AW72" s="67"/>
      <c r="AX72" s="67"/>
      <c r="AY72" s="67"/>
      <c r="AZ72" s="67"/>
      <c r="BA72" s="67"/>
      <c r="BB72" s="67"/>
      <c r="BC72" s="67"/>
      <c r="BD72" s="67"/>
      <c r="BE72" s="67"/>
      <c r="BF72" s="67"/>
      <c r="BG72" s="67"/>
      <c r="BH72" s="67"/>
      <c r="BI72" s="67"/>
      <c r="BJ72" s="67"/>
    </row>
    <row r="73" spans="1:62" s="95" customFormat="1">
      <c r="A73" s="87" t="s">
        <v>78</v>
      </c>
      <c r="B73" s="88">
        <v>0.25</v>
      </c>
      <c r="C73" s="88">
        <v>0.41666666666666669</v>
      </c>
      <c r="D73" s="89">
        <v>4</v>
      </c>
      <c r="E73" s="90" t="s">
        <v>88</v>
      </c>
      <c r="F73" s="91" t="s">
        <v>22</v>
      </c>
      <c r="G73" s="92" t="s">
        <v>20</v>
      </c>
      <c r="H73" s="92" t="s">
        <v>20</v>
      </c>
      <c r="I73" s="91"/>
      <c r="J73" s="161"/>
      <c r="K73" s="163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  <c r="AE73" s="67"/>
      <c r="AF73" s="67"/>
      <c r="AG73" s="67"/>
      <c r="AH73" s="67"/>
      <c r="AI73" s="67"/>
      <c r="AJ73" s="67"/>
      <c r="AK73" s="67"/>
      <c r="AL73" s="67"/>
      <c r="AM73" s="67"/>
      <c r="AN73" s="67"/>
      <c r="AO73" s="67"/>
      <c r="AP73" s="67"/>
      <c r="AQ73" s="67"/>
      <c r="AR73" s="67"/>
      <c r="AS73" s="67"/>
      <c r="AT73" s="67"/>
      <c r="AU73" s="67"/>
      <c r="AV73" s="67"/>
      <c r="AW73" s="67"/>
      <c r="AX73" s="67"/>
      <c r="AY73" s="67"/>
      <c r="AZ73" s="67"/>
      <c r="BA73" s="67"/>
      <c r="BB73" s="67"/>
      <c r="BC73" s="67"/>
      <c r="BD73" s="67"/>
      <c r="BE73" s="67"/>
      <c r="BF73" s="67"/>
      <c r="BG73" s="67"/>
      <c r="BH73" s="67"/>
      <c r="BI73" s="67"/>
      <c r="BJ73" s="67"/>
    </row>
    <row r="74" spans="1:62">
      <c r="A74" s="40"/>
      <c r="B74" s="41">
        <v>0.375</v>
      </c>
      <c r="C74" s="41">
        <v>0.45833333333333331</v>
      </c>
      <c r="D74" s="60">
        <v>2</v>
      </c>
      <c r="E74" s="42" t="s">
        <v>18</v>
      </c>
      <c r="F74" s="43" t="s">
        <v>14</v>
      </c>
      <c r="G74" s="44" t="s">
        <v>20</v>
      </c>
      <c r="H74" s="44" t="s">
        <v>20</v>
      </c>
      <c r="I74" s="43"/>
    </row>
    <row r="75" spans="1:62">
      <c r="A75" s="40"/>
      <c r="B75" s="41">
        <v>0.45833333333333331</v>
      </c>
      <c r="C75" s="41">
        <v>0.48958333333333331</v>
      </c>
      <c r="D75" s="60">
        <v>0.75</v>
      </c>
      <c r="E75" s="42" t="s">
        <v>15</v>
      </c>
      <c r="F75" s="43" t="s">
        <v>14</v>
      </c>
      <c r="G75" s="44" t="s">
        <v>20</v>
      </c>
      <c r="H75" s="44" t="s">
        <v>20</v>
      </c>
      <c r="I75" s="43"/>
    </row>
    <row r="76" spans="1:62" s="95" customFormat="1">
      <c r="A76" s="87" t="s">
        <v>78</v>
      </c>
      <c r="B76" s="88">
        <v>0.45833333333333331</v>
      </c>
      <c r="C76" s="88">
        <v>0.48958333333333331</v>
      </c>
      <c r="D76" s="89">
        <v>0.75</v>
      </c>
      <c r="E76" s="90" t="s">
        <v>51</v>
      </c>
      <c r="F76" s="91" t="s">
        <v>22</v>
      </c>
      <c r="G76" s="92" t="s">
        <v>20</v>
      </c>
      <c r="H76" s="92" t="s">
        <v>20</v>
      </c>
      <c r="I76" s="91"/>
      <c r="J76" s="93"/>
      <c r="K76" s="94">
        <f t="shared" si="0"/>
        <v>0</v>
      </c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  <c r="AE76" s="67"/>
      <c r="AF76" s="67"/>
      <c r="AG76" s="67"/>
      <c r="AH76" s="67"/>
      <c r="AI76" s="67"/>
      <c r="AJ76" s="67"/>
      <c r="AK76" s="67"/>
      <c r="AL76" s="67"/>
      <c r="AM76" s="67"/>
      <c r="AN76" s="67"/>
      <c r="AO76" s="67"/>
      <c r="AP76" s="67"/>
      <c r="AQ76" s="67"/>
      <c r="AR76" s="67"/>
      <c r="AS76" s="67"/>
      <c r="AT76" s="67"/>
      <c r="AU76" s="67"/>
      <c r="AV76" s="67"/>
      <c r="AW76" s="67"/>
      <c r="AX76" s="67"/>
      <c r="AY76" s="67"/>
      <c r="AZ76" s="67"/>
      <c r="BA76" s="67"/>
      <c r="BB76" s="67"/>
      <c r="BC76" s="67"/>
      <c r="BD76" s="67"/>
      <c r="BE76" s="67"/>
      <c r="BF76" s="67"/>
      <c r="BG76" s="67"/>
      <c r="BH76" s="67"/>
      <c r="BI76" s="67"/>
      <c r="BJ76" s="67"/>
    </row>
    <row r="77" spans="1:62">
      <c r="A77" s="40"/>
      <c r="B77" s="41">
        <v>0.48958333333333331</v>
      </c>
      <c r="C77" s="41">
        <v>0.75</v>
      </c>
      <c r="D77" s="60">
        <v>6.25</v>
      </c>
      <c r="E77" s="42" t="s">
        <v>18</v>
      </c>
      <c r="F77" s="43" t="s">
        <v>14</v>
      </c>
      <c r="G77" s="44" t="s">
        <v>20</v>
      </c>
      <c r="H77" s="44" t="s">
        <v>20</v>
      </c>
      <c r="I77" s="43"/>
      <c r="J77" s="66"/>
      <c r="K77" s="155"/>
    </row>
    <row r="78" spans="1:62">
      <c r="A78" s="40"/>
      <c r="B78" s="41">
        <v>0.75</v>
      </c>
      <c r="C78" s="41">
        <v>0.79166666666666663</v>
      </c>
      <c r="D78" s="60">
        <v>1</v>
      </c>
      <c r="E78" s="42" t="s">
        <v>28</v>
      </c>
      <c r="F78" s="43" t="s">
        <v>14</v>
      </c>
      <c r="G78" s="44" t="s">
        <v>20</v>
      </c>
      <c r="H78" s="44" t="s">
        <v>20</v>
      </c>
      <c r="I78" s="43"/>
      <c r="J78" s="66"/>
      <c r="K78" s="155"/>
    </row>
    <row r="79" spans="1:62" s="95" customFormat="1">
      <c r="A79" s="87" t="s">
        <v>78</v>
      </c>
      <c r="B79" s="88">
        <v>0.75</v>
      </c>
      <c r="C79" s="88">
        <v>0.875</v>
      </c>
      <c r="D79" s="89">
        <v>3</v>
      </c>
      <c r="E79" s="90" t="s">
        <v>45</v>
      </c>
      <c r="F79" s="91" t="s">
        <v>22</v>
      </c>
      <c r="G79" s="92" t="s">
        <v>20</v>
      </c>
      <c r="H79" s="92" t="s">
        <v>20</v>
      </c>
      <c r="I79" s="91"/>
      <c r="J79" s="66"/>
      <c r="K79" s="155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7"/>
      <c r="AK79" s="67"/>
      <c r="AL79" s="67"/>
      <c r="AM79" s="67"/>
      <c r="AN79" s="67"/>
      <c r="AO79" s="67"/>
      <c r="AP79" s="67"/>
      <c r="AQ79" s="67"/>
      <c r="AR79" s="67"/>
      <c r="AS79" s="67"/>
      <c r="AT79" s="67"/>
      <c r="AU79" s="67"/>
      <c r="AV79" s="67"/>
      <c r="AW79" s="67"/>
      <c r="AX79" s="67"/>
      <c r="AY79" s="67"/>
      <c r="AZ79" s="67"/>
      <c r="BA79" s="67"/>
      <c r="BB79" s="67"/>
      <c r="BC79" s="67"/>
      <c r="BD79" s="67"/>
      <c r="BE79" s="67"/>
      <c r="BF79" s="67"/>
      <c r="BG79" s="67"/>
      <c r="BH79" s="67"/>
      <c r="BI79" s="67"/>
      <c r="BJ79" s="67"/>
    </row>
    <row r="81" spans="1:62">
      <c r="A81" s="33" t="s">
        <v>57</v>
      </c>
      <c r="B81" s="34"/>
      <c r="C81" s="35"/>
      <c r="D81" s="59"/>
      <c r="E81" s="36"/>
      <c r="F81" s="37"/>
      <c r="G81" s="38"/>
      <c r="H81" s="38"/>
      <c r="I81" s="39"/>
    </row>
    <row r="82" spans="1:62" ht="9" customHeight="1">
      <c r="A82" s="27"/>
      <c r="B82" s="28"/>
      <c r="C82" s="28"/>
      <c r="D82" s="58"/>
      <c r="E82" s="29"/>
      <c r="F82" s="30"/>
      <c r="G82" s="31"/>
      <c r="H82" s="31"/>
      <c r="I82" s="32"/>
    </row>
    <row r="83" spans="1:62" s="148" customFormat="1">
      <c r="A83" s="143" t="s">
        <v>91</v>
      </c>
      <c r="B83" s="85">
        <v>0.41666666666666669</v>
      </c>
      <c r="C83" s="85">
        <v>0.75</v>
      </c>
      <c r="D83" s="86">
        <v>8</v>
      </c>
      <c r="E83" s="142" t="s">
        <v>48</v>
      </c>
      <c r="F83" s="144" t="s">
        <v>52</v>
      </c>
      <c r="G83" s="145" t="s">
        <v>20</v>
      </c>
      <c r="H83" s="145" t="s">
        <v>20</v>
      </c>
      <c r="I83" s="144"/>
      <c r="J83" s="146">
        <v>2</v>
      </c>
      <c r="K83" s="147">
        <f t="shared" si="0"/>
        <v>16</v>
      </c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7"/>
      <c r="AE83" s="67"/>
      <c r="AF83" s="67"/>
      <c r="AG83" s="67"/>
      <c r="AH83" s="67"/>
      <c r="AI83" s="67"/>
      <c r="AJ83" s="67"/>
      <c r="AK83" s="67"/>
      <c r="AL83" s="67"/>
      <c r="AM83" s="67"/>
      <c r="AN83" s="67"/>
      <c r="AO83" s="67"/>
      <c r="AP83" s="67"/>
      <c r="AQ83" s="67"/>
      <c r="AR83" s="67"/>
      <c r="AS83" s="67"/>
      <c r="AT83" s="67"/>
      <c r="AU83" s="67"/>
      <c r="AV83" s="67"/>
      <c r="AW83" s="67"/>
      <c r="AX83" s="67"/>
      <c r="AY83" s="67"/>
      <c r="AZ83" s="67"/>
      <c r="BA83" s="67"/>
      <c r="BB83" s="67"/>
      <c r="BC83" s="67"/>
      <c r="BD83" s="67"/>
      <c r="BE83" s="67"/>
      <c r="BF83" s="67"/>
      <c r="BG83" s="67"/>
      <c r="BH83" s="67"/>
      <c r="BI83" s="67"/>
      <c r="BJ83" s="67"/>
    </row>
    <row r="84" spans="1:62" s="141" customFormat="1">
      <c r="A84" s="133" t="s">
        <v>95</v>
      </c>
      <c r="B84" s="134">
        <v>0.29166666666666669</v>
      </c>
      <c r="C84" s="134">
        <v>0.5</v>
      </c>
      <c r="D84" s="135">
        <v>5</v>
      </c>
      <c r="E84" s="136" t="s">
        <v>96</v>
      </c>
      <c r="F84" s="137" t="s">
        <v>22</v>
      </c>
      <c r="G84" s="138" t="s">
        <v>20</v>
      </c>
      <c r="H84" s="138"/>
      <c r="I84" s="137"/>
      <c r="J84" s="161"/>
      <c r="K84" s="163">
        <f t="shared" si="0"/>
        <v>0</v>
      </c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67"/>
      <c r="AE84" s="67"/>
      <c r="AF84" s="67"/>
      <c r="AG84" s="67"/>
      <c r="AH84" s="67"/>
      <c r="AI84" s="67"/>
      <c r="AJ84" s="67"/>
      <c r="AK84" s="67"/>
      <c r="AL84" s="67"/>
      <c r="AM84" s="67"/>
      <c r="AN84" s="67"/>
      <c r="AO84" s="67"/>
      <c r="AP84" s="67"/>
      <c r="AQ84" s="67"/>
      <c r="AR84" s="67"/>
      <c r="AS84" s="67"/>
      <c r="AT84" s="67"/>
      <c r="AU84" s="67"/>
      <c r="AV84" s="67"/>
      <c r="AW84" s="67"/>
      <c r="AX84" s="67"/>
      <c r="AY84" s="67"/>
      <c r="AZ84" s="67"/>
      <c r="BA84" s="67"/>
      <c r="BB84" s="67"/>
      <c r="BC84" s="67"/>
      <c r="BD84" s="67"/>
      <c r="BE84" s="67"/>
      <c r="BF84" s="67"/>
      <c r="BG84" s="67"/>
      <c r="BH84" s="67"/>
      <c r="BI84" s="67"/>
      <c r="BJ84" s="67"/>
    </row>
    <row r="85" spans="1:62" s="130" customFormat="1">
      <c r="A85" s="122" t="s">
        <v>85</v>
      </c>
      <c r="B85" s="131">
        <v>0.29166666666666669</v>
      </c>
      <c r="C85" s="131">
        <v>0.5</v>
      </c>
      <c r="D85" s="132">
        <v>5</v>
      </c>
      <c r="E85" s="125" t="s">
        <v>96</v>
      </c>
      <c r="F85" s="126" t="s">
        <v>22</v>
      </c>
      <c r="G85" s="127" t="s">
        <v>20</v>
      </c>
      <c r="H85" s="127"/>
      <c r="I85" s="126"/>
      <c r="J85" s="66"/>
      <c r="K85" s="155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  <c r="AE85" s="67"/>
      <c r="AF85" s="67"/>
      <c r="AG85" s="67"/>
      <c r="AH85" s="67"/>
      <c r="AI85" s="67"/>
      <c r="AJ85" s="67"/>
      <c r="AK85" s="67"/>
      <c r="AL85" s="67"/>
      <c r="AM85" s="67"/>
      <c r="AN85" s="67"/>
      <c r="AO85" s="67"/>
      <c r="AP85" s="67"/>
      <c r="AQ85" s="67"/>
      <c r="AR85" s="67"/>
      <c r="AS85" s="67"/>
      <c r="AT85" s="67"/>
      <c r="AU85" s="67"/>
      <c r="AV85" s="67"/>
      <c r="AW85" s="67"/>
      <c r="AX85" s="67"/>
      <c r="AY85" s="67"/>
      <c r="AZ85" s="67"/>
      <c r="BA85" s="67"/>
      <c r="BB85" s="67"/>
      <c r="BC85" s="67"/>
      <c r="BD85" s="67"/>
      <c r="BE85" s="67"/>
      <c r="BF85" s="67"/>
      <c r="BG85" s="67"/>
      <c r="BH85" s="67"/>
      <c r="BI85" s="67"/>
      <c r="BJ85" s="67"/>
    </row>
    <row r="86" spans="1:62" s="95" customFormat="1">
      <c r="A86" s="87" t="s">
        <v>78</v>
      </c>
      <c r="B86" s="88">
        <v>0.29166666666666669</v>
      </c>
      <c r="C86" s="88">
        <v>0.5</v>
      </c>
      <c r="D86" s="89">
        <v>5</v>
      </c>
      <c r="E86" s="90" t="s">
        <v>88</v>
      </c>
      <c r="F86" s="91" t="s">
        <v>22</v>
      </c>
      <c r="G86" s="92" t="s">
        <v>20</v>
      </c>
      <c r="H86" s="92" t="s">
        <v>20</v>
      </c>
      <c r="I86" s="91"/>
      <c r="J86" s="66"/>
      <c r="K86" s="155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  <c r="AA86" s="67"/>
      <c r="AB86" s="67"/>
      <c r="AC86" s="67"/>
      <c r="AD86" s="67"/>
      <c r="AE86" s="67"/>
      <c r="AF86" s="67"/>
      <c r="AG86" s="67"/>
      <c r="AH86" s="67"/>
      <c r="AI86" s="67"/>
      <c r="AJ86" s="67"/>
      <c r="AK86" s="67"/>
      <c r="AL86" s="67"/>
      <c r="AM86" s="67"/>
      <c r="AN86" s="67"/>
      <c r="AO86" s="67"/>
      <c r="AP86" s="67"/>
      <c r="AQ86" s="67"/>
      <c r="AR86" s="67"/>
      <c r="AS86" s="67"/>
      <c r="AT86" s="67"/>
      <c r="AU86" s="67"/>
      <c r="AV86" s="67"/>
      <c r="AW86" s="67"/>
      <c r="AX86" s="67"/>
      <c r="AY86" s="67"/>
      <c r="AZ86" s="67"/>
      <c r="BA86" s="67"/>
      <c r="BB86" s="67"/>
      <c r="BC86" s="67"/>
      <c r="BD86" s="67"/>
      <c r="BE86" s="67"/>
      <c r="BF86" s="67"/>
      <c r="BG86" s="67"/>
      <c r="BH86" s="67"/>
      <c r="BI86" s="67"/>
      <c r="BJ86" s="67"/>
    </row>
    <row r="87" spans="1:62">
      <c r="A87" s="40"/>
      <c r="B87" s="41">
        <v>0.375</v>
      </c>
      <c r="C87" s="41">
        <v>0.45833333333333331</v>
      </c>
      <c r="D87" s="60">
        <v>2</v>
      </c>
      <c r="E87" s="42" t="s">
        <v>18</v>
      </c>
      <c r="F87" s="43" t="s">
        <v>14</v>
      </c>
      <c r="G87" s="44" t="s">
        <v>20</v>
      </c>
      <c r="H87" s="44" t="s">
        <v>20</v>
      </c>
      <c r="I87" s="43"/>
      <c r="J87" s="66"/>
      <c r="K87" s="155"/>
    </row>
    <row r="88" spans="1:62">
      <c r="A88" s="40"/>
      <c r="B88" s="41">
        <v>0.45833333333333331</v>
      </c>
      <c r="C88" s="41">
        <v>0.48958333333333331</v>
      </c>
      <c r="D88" s="60">
        <v>0.75</v>
      </c>
      <c r="E88" s="42" t="s">
        <v>15</v>
      </c>
      <c r="F88" s="43" t="s">
        <v>14</v>
      </c>
      <c r="G88" s="44" t="s">
        <v>20</v>
      </c>
      <c r="H88" s="44" t="s">
        <v>20</v>
      </c>
      <c r="I88" s="43"/>
      <c r="J88" s="66"/>
      <c r="K88" s="155"/>
    </row>
    <row r="89" spans="1:62" s="95" customFormat="1">
      <c r="A89" s="87" t="s">
        <v>78</v>
      </c>
      <c r="B89" s="88">
        <v>0.45833333333333331</v>
      </c>
      <c r="C89" s="88">
        <v>0.48958333333333331</v>
      </c>
      <c r="D89" s="89">
        <v>0.75</v>
      </c>
      <c r="E89" s="90" t="s">
        <v>51</v>
      </c>
      <c r="F89" s="91" t="s">
        <v>22</v>
      </c>
      <c r="G89" s="92" t="s">
        <v>20</v>
      </c>
      <c r="H89" s="92" t="s">
        <v>20</v>
      </c>
      <c r="I89" s="91"/>
      <c r="J89" s="66"/>
      <c r="K89" s="155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67"/>
      <c r="Z89" s="67"/>
      <c r="AA89" s="67"/>
      <c r="AB89" s="67"/>
      <c r="AC89" s="67"/>
      <c r="AD89" s="67"/>
      <c r="AE89" s="67"/>
      <c r="AF89" s="67"/>
      <c r="AG89" s="67"/>
      <c r="AH89" s="67"/>
      <c r="AI89" s="67"/>
      <c r="AJ89" s="67"/>
      <c r="AK89" s="67"/>
      <c r="AL89" s="67"/>
      <c r="AM89" s="67"/>
      <c r="AN89" s="67"/>
      <c r="AO89" s="67"/>
      <c r="AP89" s="67"/>
      <c r="AQ89" s="67"/>
      <c r="AR89" s="67"/>
      <c r="AS89" s="67"/>
      <c r="AT89" s="67"/>
      <c r="AU89" s="67"/>
      <c r="AV89" s="67"/>
      <c r="AW89" s="67"/>
      <c r="AX89" s="67"/>
      <c r="AY89" s="67"/>
      <c r="AZ89" s="67"/>
      <c r="BA89" s="67"/>
      <c r="BB89" s="67"/>
      <c r="BC89" s="67"/>
      <c r="BD89" s="67"/>
      <c r="BE89" s="67"/>
      <c r="BF89" s="67"/>
      <c r="BG89" s="67"/>
      <c r="BH89" s="67"/>
      <c r="BI89" s="67"/>
      <c r="BJ89" s="67"/>
    </row>
    <row r="90" spans="1:62" ht="28.5">
      <c r="A90" s="40"/>
      <c r="B90" s="41">
        <v>0.47916666666666669</v>
      </c>
      <c r="C90" s="41">
        <v>0.5</v>
      </c>
      <c r="D90" s="60">
        <v>0.5</v>
      </c>
      <c r="E90" s="42" t="s">
        <v>24</v>
      </c>
      <c r="F90" s="43" t="s">
        <v>25</v>
      </c>
      <c r="G90" s="44" t="s">
        <v>20</v>
      </c>
      <c r="H90" s="44" t="s">
        <v>20</v>
      </c>
      <c r="I90" s="43"/>
      <c r="J90" s="66"/>
      <c r="K90" s="155"/>
    </row>
    <row r="91" spans="1:62">
      <c r="A91" s="40"/>
      <c r="B91" s="41">
        <v>0.48958333333333331</v>
      </c>
      <c r="C91" s="41">
        <v>0.5</v>
      </c>
      <c r="D91" s="60">
        <v>0.25</v>
      </c>
      <c r="E91" s="42" t="s">
        <v>23</v>
      </c>
      <c r="F91" s="43" t="s">
        <v>14</v>
      </c>
      <c r="G91" s="44" t="s">
        <v>20</v>
      </c>
      <c r="H91" s="44" t="s">
        <v>20</v>
      </c>
      <c r="I91" s="43"/>
      <c r="J91" s="66"/>
      <c r="K91" s="155"/>
    </row>
    <row r="92" spans="1:62">
      <c r="A92" s="40"/>
      <c r="B92" s="41">
        <v>0.5</v>
      </c>
      <c r="C92" s="41">
        <v>0.54166666666666663</v>
      </c>
      <c r="D92" s="60">
        <v>1</v>
      </c>
      <c r="E92" s="42" t="s">
        <v>104</v>
      </c>
      <c r="F92" s="43" t="s">
        <v>27</v>
      </c>
      <c r="G92" s="44" t="s">
        <v>20</v>
      </c>
      <c r="H92" s="44" t="s">
        <v>20</v>
      </c>
      <c r="I92" s="43"/>
      <c r="J92" s="66"/>
      <c r="K92" s="155"/>
    </row>
    <row r="93" spans="1:62">
      <c r="A93" s="40"/>
      <c r="B93" s="41">
        <v>0.54166666666666663</v>
      </c>
      <c r="C93" s="41">
        <v>0.58333333333333337</v>
      </c>
      <c r="D93" s="60">
        <v>1</v>
      </c>
      <c r="E93" s="42" t="s">
        <v>104</v>
      </c>
      <c r="F93" s="43" t="s">
        <v>14</v>
      </c>
      <c r="G93" s="44" t="s">
        <v>20</v>
      </c>
      <c r="H93" s="44" t="s">
        <v>20</v>
      </c>
      <c r="I93" s="43"/>
      <c r="J93" s="66"/>
      <c r="K93" s="155"/>
    </row>
    <row r="94" spans="1:62">
      <c r="A94" s="40"/>
      <c r="B94" s="41">
        <v>0.60416666666666663</v>
      </c>
      <c r="C94" s="41">
        <v>0.64583333333333337</v>
      </c>
      <c r="D94" s="60">
        <v>1</v>
      </c>
      <c r="E94" s="42" t="s">
        <v>104</v>
      </c>
      <c r="F94" s="43" t="s">
        <v>27</v>
      </c>
      <c r="G94" s="44" t="s">
        <v>20</v>
      </c>
      <c r="H94" s="44" t="s">
        <v>20</v>
      </c>
      <c r="I94" s="43"/>
      <c r="J94" s="66"/>
      <c r="K94" s="155"/>
    </row>
    <row r="95" spans="1:62">
      <c r="A95" s="40"/>
      <c r="B95" s="41">
        <v>0.64583333333333337</v>
      </c>
      <c r="C95" s="41">
        <v>0.6875</v>
      </c>
      <c r="D95" s="60">
        <v>1</v>
      </c>
      <c r="E95" s="42" t="s">
        <v>104</v>
      </c>
      <c r="F95" s="43" t="s">
        <v>39</v>
      </c>
      <c r="G95" s="44" t="s">
        <v>20</v>
      </c>
      <c r="H95" s="44" t="s">
        <v>20</v>
      </c>
      <c r="I95" s="45"/>
      <c r="J95" s="66"/>
      <c r="K95" s="155"/>
    </row>
    <row r="96" spans="1:62">
      <c r="A96" s="40"/>
      <c r="B96" s="41">
        <v>0.58333333333333337</v>
      </c>
      <c r="C96" s="41">
        <v>0.60416666666666663</v>
      </c>
      <c r="D96" s="60">
        <v>0.5</v>
      </c>
      <c r="E96" s="42" t="s">
        <v>15</v>
      </c>
      <c r="F96" s="43" t="s">
        <v>27</v>
      </c>
      <c r="G96" s="44" t="s">
        <v>20</v>
      </c>
      <c r="H96" s="44" t="s">
        <v>20</v>
      </c>
      <c r="I96" s="43"/>
      <c r="J96" s="66"/>
      <c r="K96" s="155"/>
    </row>
    <row r="97" spans="1:62" s="95" customFormat="1">
      <c r="A97" s="87" t="s">
        <v>78</v>
      </c>
      <c r="B97" s="88">
        <v>0.58333333333333337</v>
      </c>
      <c r="C97" s="88">
        <v>0.60416666666666663</v>
      </c>
      <c r="D97" s="89">
        <v>0.5</v>
      </c>
      <c r="E97" s="90" t="s">
        <v>51</v>
      </c>
      <c r="F97" s="91" t="s">
        <v>22</v>
      </c>
      <c r="G97" s="92" t="s">
        <v>20</v>
      </c>
      <c r="H97" s="92" t="s">
        <v>20</v>
      </c>
      <c r="I97" s="91"/>
      <c r="J97" s="66"/>
      <c r="K97" s="155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67"/>
      <c r="AR97" s="67"/>
      <c r="AS97" s="67"/>
      <c r="AT97" s="67"/>
      <c r="AU97" s="67"/>
      <c r="AV97" s="67"/>
      <c r="AW97" s="67"/>
      <c r="AX97" s="67"/>
      <c r="AY97" s="67"/>
      <c r="AZ97" s="67"/>
      <c r="BA97" s="67"/>
      <c r="BB97" s="67"/>
      <c r="BC97" s="67"/>
      <c r="BD97" s="67"/>
      <c r="BE97" s="67"/>
      <c r="BF97" s="67"/>
      <c r="BG97" s="67"/>
      <c r="BH97" s="67"/>
      <c r="BI97" s="67"/>
      <c r="BJ97" s="67"/>
    </row>
    <row r="98" spans="1:62">
      <c r="A98" s="40"/>
      <c r="B98" s="41">
        <v>0.6875</v>
      </c>
      <c r="C98" s="41">
        <v>0.75</v>
      </c>
      <c r="D98" s="60">
        <v>1.5</v>
      </c>
      <c r="E98" s="42" t="s">
        <v>26</v>
      </c>
      <c r="F98" s="43" t="s">
        <v>27</v>
      </c>
      <c r="G98" s="44" t="s">
        <v>20</v>
      </c>
      <c r="H98" s="44" t="s">
        <v>20</v>
      </c>
      <c r="I98" s="43"/>
      <c r="J98" s="66"/>
      <c r="K98" s="155"/>
    </row>
    <row r="99" spans="1:62">
      <c r="A99" s="40"/>
      <c r="B99" s="41">
        <v>0.75</v>
      </c>
      <c r="C99" s="41">
        <v>0.79166666666666663</v>
      </c>
      <c r="D99" s="60">
        <v>1</v>
      </c>
      <c r="E99" s="42" t="s">
        <v>28</v>
      </c>
      <c r="F99" s="43" t="s">
        <v>14</v>
      </c>
      <c r="G99" s="44" t="s">
        <v>20</v>
      </c>
      <c r="H99" s="44" t="s">
        <v>20</v>
      </c>
      <c r="I99" s="43"/>
      <c r="J99" s="66"/>
      <c r="K99" s="155"/>
    </row>
    <row r="100" spans="1:62" s="95" customFormat="1">
      <c r="A100" s="87" t="s">
        <v>78</v>
      </c>
      <c r="B100" s="88">
        <v>0.75</v>
      </c>
      <c r="C100" s="88">
        <v>0.875</v>
      </c>
      <c r="D100" s="89">
        <v>3</v>
      </c>
      <c r="E100" s="90" t="s">
        <v>45</v>
      </c>
      <c r="F100" s="91" t="s">
        <v>22</v>
      </c>
      <c r="G100" s="92" t="s">
        <v>20</v>
      </c>
      <c r="H100" s="92" t="s">
        <v>20</v>
      </c>
      <c r="I100" s="91"/>
      <c r="J100" s="66"/>
      <c r="K100" s="155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67"/>
      <c r="AA100" s="67"/>
      <c r="AB100" s="67"/>
      <c r="AC100" s="67"/>
      <c r="AD100" s="67"/>
      <c r="AE100" s="67"/>
      <c r="AF100" s="67"/>
      <c r="AG100" s="67"/>
      <c r="AH100" s="67"/>
      <c r="AI100" s="67"/>
      <c r="AJ100" s="67"/>
      <c r="AK100" s="67"/>
      <c r="AL100" s="67"/>
      <c r="AM100" s="67"/>
      <c r="AN100" s="67"/>
      <c r="AO100" s="67"/>
      <c r="AP100" s="67"/>
      <c r="AQ100" s="67"/>
      <c r="AR100" s="67"/>
      <c r="AS100" s="67"/>
      <c r="AT100" s="67"/>
      <c r="AU100" s="67"/>
      <c r="AV100" s="67"/>
      <c r="AW100" s="67"/>
      <c r="AX100" s="67"/>
      <c r="AY100" s="67"/>
      <c r="AZ100" s="67"/>
      <c r="BA100" s="67"/>
      <c r="BB100" s="67"/>
      <c r="BC100" s="67"/>
      <c r="BD100" s="67"/>
      <c r="BE100" s="67"/>
      <c r="BF100" s="67"/>
      <c r="BG100" s="67"/>
      <c r="BH100" s="67"/>
      <c r="BI100" s="67"/>
      <c r="BJ100" s="67"/>
    </row>
    <row r="101" spans="1:62" ht="10.15" customHeight="1">
      <c r="A101" s="27"/>
      <c r="B101" s="28"/>
      <c r="C101" s="28"/>
      <c r="D101" s="58"/>
      <c r="E101" s="29"/>
      <c r="F101" s="30"/>
      <c r="G101" s="31"/>
      <c r="H101" s="31"/>
      <c r="I101" s="32"/>
      <c r="J101" s="66"/>
      <c r="K101" s="155"/>
    </row>
    <row r="102" spans="1:62">
      <c r="A102" s="33" t="s">
        <v>56</v>
      </c>
      <c r="B102" s="34"/>
      <c r="C102" s="35"/>
      <c r="D102" s="59"/>
      <c r="E102" s="36"/>
      <c r="F102" s="37"/>
      <c r="G102" s="38"/>
      <c r="H102" s="38"/>
      <c r="I102" s="39"/>
    </row>
    <row r="103" spans="1:62" ht="9" customHeight="1">
      <c r="A103" s="27"/>
      <c r="B103" s="28"/>
      <c r="C103" s="28"/>
      <c r="D103" s="58"/>
      <c r="E103" s="29"/>
      <c r="F103" s="30"/>
      <c r="G103" s="31"/>
      <c r="H103" s="31"/>
      <c r="I103" s="32"/>
    </row>
    <row r="104" spans="1:62" s="148" customFormat="1">
      <c r="A104" s="143" t="s">
        <v>91</v>
      </c>
      <c r="B104" s="85">
        <v>0.41666666666666669</v>
      </c>
      <c r="C104" s="85">
        <v>0.75</v>
      </c>
      <c r="D104" s="86">
        <v>8</v>
      </c>
      <c r="E104" s="142" t="s">
        <v>48</v>
      </c>
      <c r="F104" s="144" t="s">
        <v>52</v>
      </c>
      <c r="G104" s="145" t="s">
        <v>20</v>
      </c>
      <c r="H104" s="145" t="s">
        <v>20</v>
      </c>
      <c r="I104" s="144"/>
      <c r="J104" s="146">
        <v>2</v>
      </c>
      <c r="K104" s="147">
        <f t="shared" ref="K104:K158" si="1">J104*D104</f>
        <v>16</v>
      </c>
      <c r="L104" s="67"/>
      <c r="M104" s="67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/>
      <c r="Y104" s="67"/>
      <c r="Z104" s="67"/>
      <c r="AA104" s="67"/>
      <c r="AB104" s="67"/>
      <c r="AC104" s="67"/>
      <c r="AD104" s="67"/>
      <c r="AE104" s="67"/>
      <c r="AF104" s="67"/>
      <c r="AG104" s="67"/>
      <c r="AH104" s="67"/>
      <c r="AI104" s="67"/>
      <c r="AJ104" s="67"/>
      <c r="AK104" s="67"/>
      <c r="AL104" s="67"/>
      <c r="AM104" s="67"/>
      <c r="AN104" s="67"/>
      <c r="AO104" s="67"/>
      <c r="AP104" s="67"/>
      <c r="AQ104" s="67"/>
      <c r="AR104" s="67"/>
      <c r="AS104" s="67"/>
      <c r="AT104" s="67"/>
      <c r="AU104" s="67"/>
      <c r="AV104" s="67"/>
      <c r="AW104" s="67"/>
      <c r="AX104" s="67"/>
      <c r="AY104" s="67"/>
      <c r="AZ104" s="67"/>
      <c r="BA104" s="67"/>
      <c r="BB104" s="67"/>
      <c r="BC104" s="67"/>
      <c r="BD104" s="67"/>
      <c r="BE104" s="67"/>
      <c r="BF104" s="67"/>
      <c r="BG104" s="67"/>
      <c r="BH104" s="67"/>
      <c r="BI104" s="67"/>
      <c r="BJ104" s="67"/>
    </row>
    <row r="105" spans="1:62" s="95" customFormat="1">
      <c r="A105" s="87" t="s">
        <v>78</v>
      </c>
      <c r="B105" s="88">
        <v>0.33333333333333331</v>
      </c>
      <c r="C105" s="88">
        <v>0.60416666666666663</v>
      </c>
      <c r="D105" s="89">
        <v>6.5</v>
      </c>
      <c r="E105" s="90" t="s">
        <v>90</v>
      </c>
      <c r="F105" s="91" t="s">
        <v>22</v>
      </c>
      <c r="G105" s="92" t="s">
        <v>20</v>
      </c>
      <c r="H105" s="92" t="s">
        <v>20</v>
      </c>
      <c r="I105" s="91"/>
      <c r="J105" s="161"/>
      <c r="K105" s="163"/>
      <c r="L105" s="67"/>
      <c r="M105" s="67"/>
      <c r="N105" s="67"/>
      <c r="O105" s="67"/>
      <c r="P105" s="67"/>
      <c r="Q105" s="67"/>
      <c r="R105" s="67"/>
      <c r="S105" s="67"/>
      <c r="T105" s="67"/>
      <c r="U105" s="67"/>
      <c r="V105" s="67"/>
      <c r="W105" s="67"/>
      <c r="X105" s="67"/>
      <c r="Y105" s="67"/>
      <c r="Z105" s="67"/>
      <c r="AA105" s="67"/>
      <c r="AB105" s="67"/>
      <c r="AC105" s="67"/>
      <c r="AD105" s="67"/>
      <c r="AE105" s="67"/>
      <c r="AF105" s="67"/>
      <c r="AG105" s="67"/>
      <c r="AH105" s="67"/>
      <c r="AI105" s="67"/>
      <c r="AJ105" s="67"/>
      <c r="AK105" s="67"/>
      <c r="AL105" s="67"/>
      <c r="AM105" s="67"/>
      <c r="AN105" s="67"/>
      <c r="AO105" s="67"/>
      <c r="AP105" s="67"/>
      <c r="AQ105" s="67"/>
      <c r="AR105" s="67"/>
      <c r="AS105" s="67"/>
      <c r="AT105" s="67"/>
      <c r="AU105" s="67"/>
      <c r="AV105" s="67"/>
      <c r="AW105" s="67"/>
      <c r="AX105" s="67"/>
      <c r="AY105" s="67"/>
      <c r="AZ105" s="67"/>
      <c r="BA105" s="67"/>
      <c r="BB105" s="67"/>
      <c r="BC105" s="67"/>
      <c r="BD105" s="67"/>
      <c r="BE105" s="67"/>
      <c r="BF105" s="67"/>
      <c r="BG105" s="67"/>
      <c r="BH105" s="67"/>
      <c r="BI105" s="67"/>
      <c r="BJ105" s="67"/>
    </row>
    <row r="106" spans="1:62">
      <c r="A106" s="40"/>
      <c r="B106" s="41">
        <v>0.375</v>
      </c>
      <c r="C106" s="41">
        <v>0.45833333333333331</v>
      </c>
      <c r="D106" s="60">
        <v>2</v>
      </c>
      <c r="E106" s="42" t="s">
        <v>18</v>
      </c>
      <c r="F106" s="43" t="s">
        <v>14</v>
      </c>
      <c r="G106" s="44" t="s">
        <v>20</v>
      </c>
      <c r="H106" s="44" t="s">
        <v>20</v>
      </c>
      <c r="I106" s="43"/>
      <c r="J106" s="66"/>
      <c r="K106" s="155"/>
    </row>
    <row r="107" spans="1:62">
      <c r="A107" s="40"/>
      <c r="B107" s="41">
        <v>0.45833333333333331</v>
      </c>
      <c r="C107" s="41">
        <v>0.48958333333333331</v>
      </c>
      <c r="D107" s="60">
        <v>0.75</v>
      </c>
      <c r="E107" s="42" t="s">
        <v>15</v>
      </c>
      <c r="F107" s="43" t="s">
        <v>14</v>
      </c>
      <c r="G107" s="44" t="s">
        <v>20</v>
      </c>
      <c r="H107" s="44" t="s">
        <v>20</v>
      </c>
      <c r="I107" s="43"/>
      <c r="J107" s="66"/>
      <c r="K107" s="155"/>
    </row>
    <row r="108" spans="1:62" s="95" customFormat="1">
      <c r="A108" s="87" t="s">
        <v>78</v>
      </c>
      <c r="B108" s="88">
        <v>0.45833333333333331</v>
      </c>
      <c r="C108" s="88">
        <v>0.48958333333333331</v>
      </c>
      <c r="D108" s="60">
        <v>0.75</v>
      </c>
      <c r="E108" s="90" t="s">
        <v>51</v>
      </c>
      <c r="F108" s="91" t="s">
        <v>22</v>
      </c>
      <c r="G108" s="92" t="s">
        <v>20</v>
      </c>
      <c r="H108" s="92" t="s">
        <v>20</v>
      </c>
      <c r="I108" s="91"/>
      <c r="J108" s="66"/>
      <c r="K108" s="155"/>
      <c r="L108" s="67"/>
      <c r="M108" s="67"/>
      <c r="N108" s="67"/>
      <c r="O108" s="67"/>
      <c r="P108" s="67"/>
      <c r="Q108" s="67"/>
      <c r="R108" s="67"/>
      <c r="S108" s="67"/>
      <c r="T108" s="67"/>
      <c r="U108" s="67"/>
      <c r="V108" s="67"/>
      <c r="W108" s="67"/>
      <c r="X108" s="67"/>
      <c r="Y108" s="67"/>
      <c r="Z108" s="67"/>
      <c r="AA108" s="67"/>
      <c r="AB108" s="67"/>
      <c r="AC108" s="67"/>
      <c r="AD108" s="67"/>
      <c r="AE108" s="67"/>
      <c r="AF108" s="67"/>
      <c r="AG108" s="67"/>
      <c r="AH108" s="67"/>
      <c r="AI108" s="67"/>
      <c r="AJ108" s="67"/>
      <c r="AK108" s="67"/>
      <c r="AL108" s="67"/>
      <c r="AM108" s="67"/>
      <c r="AN108" s="67"/>
      <c r="AO108" s="67"/>
      <c r="AP108" s="67"/>
      <c r="AQ108" s="67"/>
      <c r="AR108" s="67"/>
      <c r="AS108" s="67"/>
      <c r="AT108" s="67"/>
      <c r="AU108" s="67"/>
      <c r="AV108" s="67"/>
      <c r="AW108" s="67"/>
      <c r="AX108" s="67"/>
      <c r="AY108" s="67"/>
      <c r="AZ108" s="67"/>
      <c r="BA108" s="67"/>
      <c r="BB108" s="67"/>
      <c r="BC108" s="67"/>
      <c r="BD108" s="67"/>
      <c r="BE108" s="67"/>
      <c r="BF108" s="67"/>
      <c r="BG108" s="67"/>
      <c r="BH108" s="67"/>
      <c r="BI108" s="67"/>
      <c r="BJ108" s="67"/>
    </row>
    <row r="109" spans="1:62">
      <c r="A109" s="40"/>
      <c r="B109" s="41">
        <v>0.45833333333333331</v>
      </c>
      <c r="C109" s="41">
        <v>0.5</v>
      </c>
      <c r="D109" s="60">
        <v>1</v>
      </c>
      <c r="E109" s="42" t="s">
        <v>21</v>
      </c>
      <c r="F109" s="43" t="s">
        <v>22</v>
      </c>
      <c r="G109" s="44" t="s">
        <v>20</v>
      </c>
      <c r="H109" s="44" t="s">
        <v>20</v>
      </c>
      <c r="I109" s="43"/>
      <c r="J109" s="66"/>
      <c r="K109" s="155"/>
    </row>
    <row r="110" spans="1:62" ht="28.5">
      <c r="A110" s="40"/>
      <c r="B110" s="41">
        <v>0.47916666666666669</v>
      </c>
      <c r="C110" s="41">
        <v>0.5</v>
      </c>
      <c r="D110" s="60">
        <v>0.5</v>
      </c>
      <c r="E110" s="42" t="s">
        <v>24</v>
      </c>
      <c r="F110" s="43" t="s">
        <v>25</v>
      </c>
      <c r="G110" s="44" t="s">
        <v>20</v>
      </c>
      <c r="H110" s="44" t="s">
        <v>20</v>
      </c>
      <c r="I110" s="43"/>
      <c r="J110" s="66"/>
      <c r="K110" s="155"/>
    </row>
    <row r="111" spans="1:62">
      <c r="A111" s="40"/>
      <c r="B111" s="41">
        <v>0.48958333333333331</v>
      </c>
      <c r="C111" s="41">
        <v>0.5</v>
      </c>
      <c r="D111" s="60">
        <v>0.25</v>
      </c>
      <c r="E111" s="42" t="s">
        <v>23</v>
      </c>
      <c r="F111" s="43" t="s">
        <v>14</v>
      </c>
      <c r="G111" s="44" t="s">
        <v>20</v>
      </c>
      <c r="H111" s="44" t="s">
        <v>20</v>
      </c>
      <c r="I111" s="43"/>
      <c r="J111" s="66"/>
      <c r="K111" s="155"/>
    </row>
    <row r="112" spans="1:62">
      <c r="A112" s="40"/>
      <c r="B112" s="41">
        <v>0.5</v>
      </c>
      <c r="C112" s="41">
        <v>0.5625</v>
      </c>
      <c r="D112" s="60">
        <v>1.5</v>
      </c>
      <c r="E112" s="42" t="s">
        <v>26</v>
      </c>
      <c r="F112" s="43" t="s">
        <v>27</v>
      </c>
      <c r="G112" s="44" t="s">
        <v>20</v>
      </c>
      <c r="H112" s="44" t="s">
        <v>20</v>
      </c>
      <c r="I112" s="43"/>
      <c r="J112" s="66"/>
      <c r="K112" s="155"/>
    </row>
    <row r="113" spans="1:62">
      <c r="A113" s="40"/>
      <c r="B113" s="41">
        <v>0.5625</v>
      </c>
      <c r="C113" s="41">
        <v>0.625</v>
      </c>
      <c r="D113" s="60">
        <v>1.5</v>
      </c>
      <c r="E113" s="42" t="s">
        <v>29</v>
      </c>
      <c r="F113" s="43" t="s">
        <v>32</v>
      </c>
      <c r="G113" s="44" t="s">
        <v>20</v>
      </c>
      <c r="H113" s="44" t="s">
        <v>20</v>
      </c>
      <c r="I113" s="43"/>
      <c r="J113" s="66"/>
      <c r="K113" s="155"/>
    </row>
    <row r="114" spans="1:62">
      <c r="A114" s="40"/>
      <c r="B114" s="41">
        <v>0.5625</v>
      </c>
      <c r="C114" s="41">
        <v>0.60416666666666663</v>
      </c>
      <c r="D114" s="60">
        <v>1</v>
      </c>
      <c r="E114" s="42" t="s">
        <v>30</v>
      </c>
      <c r="F114" s="43" t="s">
        <v>14</v>
      </c>
      <c r="G114" s="44" t="s">
        <v>20</v>
      </c>
      <c r="H114" s="44" t="s">
        <v>20</v>
      </c>
      <c r="I114" s="43"/>
      <c r="J114" s="66"/>
      <c r="K114" s="155"/>
    </row>
    <row r="115" spans="1:62" s="95" customFormat="1">
      <c r="A115" s="87" t="s">
        <v>78</v>
      </c>
      <c r="B115" s="88">
        <v>0.5625</v>
      </c>
      <c r="C115" s="88">
        <v>0.60416666666666663</v>
      </c>
      <c r="D115" s="89">
        <v>1</v>
      </c>
      <c r="E115" s="90" t="s">
        <v>42</v>
      </c>
      <c r="F115" s="91" t="s">
        <v>22</v>
      </c>
      <c r="G115" s="92" t="s">
        <v>20</v>
      </c>
      <c r="H115" s="92" t="s">
        <v>20</v>
      </c>
      <c r="I115" s="91"/>
      <c r="J115" s="66"/>
      <c r="K115" s="155"/>
      <c r="L115" s="67"/>
      <c r="M115" s="67"/>
      <c r="N115" s="67"/>
      <c r="O115" s="67"/>
      <c r="P115" s="67"/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  <c r="AE115" s="67"/>
      <c r="AF115" s="67"/>
      <c r="AG115" s="67"/>
      <c r="AH115" s="67"/>
      <c r="AI115" s="67"/>
      <c r="AJ115" s="67"/>
      <c r="AK115" s="67"/>
      <c r="AL115" s="67"/>
      <c r="AM115" s="67"/>
      <c r="AN115" s="67"/>
      <c r="AO115" s="67"/>
      <c r="AP115" s="67"/>
      <c r="AQ115" s="67"/>
      <c r="AR115" s="67"/>
      <c r="AS115" s="67"/>
      <c r="AT115" s="67"/>
      <c r="AU115" s="67"/>
      <c r="AV115" s="67"/>
      <c r="AW115" s="67"/>
      <c r="AX115" s="67"/>
      <c r="AY115" s="67"/>
      <c r="AZ115" s="67"/>
      <c r="BA115" s="67"/>
      <c r="BB115" s="67"/>
      <c r="BC115" s="67"/>
      <c r="BD115" s="67"/>
      <c r="BE115" s="67"/>
      <c r="BF115" s="67"/>
      <c r="BG115" s="67"/>
      <c r="BH115" s="67"/>
      <c r="BI115" s="67"/>
      <c r="BJ115" s="67"/>
    </row>
    <row r="116" spans="1:62">
      <c r="A116" s="40"/>
      <c r="B116" s="41">
        <v>0.60416666666666663</v>
      </c>
      <c r="C116" s="41">
        <v>0.625</v>
      </c>
      <c r="D116" s="60">
        <v>0.5</v>
      </c>
      <c r="E116" s="42" t="s">
        <v>31</v>
      </c>
      <c r="F116" s="43" t="s">
        <v>33</v>
      </c>
      <c r="G116" s="44" t="s">
        <v>20</v>
      </c>
      <c r="H116" s="44" t="s">
        <v>20</v>
      </c>
      <c r="I116" s="43"/>
      <c r="J116" s="66"/>
      <c r="K116" s="155"/>
    </row>
    <row r="117" spans="1:62">
      <c r="A117" s="40"/>
      <c r="B117" s="46">
        <v>0.625</v>
      </c>
      <c r="C117" s="46">
        <v>0.625</v>
      </c>
      <c r="D117" s="62">
        <f t="shared" ref="D117" si="2">C117-B117</f>
        <v>0</v>
      </c>
      <c r="E117" s="42" t="s">
        <v>23</v>
      </c>
      <c r="F117" s="43" t="s">
        <v>14</v>
      </c>
      <c r="G117" s="44" t="s">
        <v>20</v>
      </c>
      <c r="H117" s="44" t="s">
        <v>20</v>
      </c>
      <c r="I117" s="43"/>
      <c r="J117" s="66"/>
      <c r="K117" s="155"/>
    </row>
    <row r="118" spans="1:62">
      <c r="A118" s="40"/>
      <c r="B118" s="46">
        <v>0.625</v>
      </c>
      <c r="C118" s="46">
        <v>0.6875</v>
      </c>
      <c r="D118" s="62">
        <v>1.5</v>
      </c>
      <c r="E118" s="42" t="s">
        <v>26</v>
      </c>
      <c r="F118" s="43" t="s">
        <v>27</v>
      </c>
      <c r="G118" s="44" t="s">
        <v>20</v>
      </c>
      <c r="H118" s="44" t="s">
        <v>20</v>
      </c>
      <c r="I118" s="43"/>
      <c r="J118" s="66"/>
      <c r="K118" s="155"/>
    </row>
    <row r="119" spans="1:62">
      <c r="A119" s="40"/>
      <c r="B119" s="46">
        <v>0.6875</v>
      </c>
      <c r="C119" s="46">
        <v>0.70833333333333337</v>
      </c>
      <c r="D119" s="62">
        <v>1.5</v>
      </c>
      <c r="E119" s="42" t="s">
        <v>34</v>
      </c>
      <c r="F119" s="43"/>
      <c r="G119" s="44" t="s">
        <v>20</v>
      </c>
      <c r="H119" s="44" t="s">
        <v>20</v>
      </c>
      <c r="I119" s="43"/>
      <c r="J119" s="66"/>
      <c r="K119" s="155"/>
    </row>
    <row r="120" spans="1:62">
      <c r="A120" s="40"/>
      <c r="B120" s="41">
        <v>0.70833333333333337</v>
      </c>
      <c r="C120" s="41">
        <v>0.79166666666666663</v>
      </c>
      <c r="D120" s="60">
        <v>2</v>
      </c>
      <c r="E120" s="42" t="s">
        <v>18</v>
      </c>
      <c r="F120" s="43" t="s">
        <v>14</v>
      </c>
      <c r="G120" s="44" t="s">
        <v>20</v>
      </c>
      <c r="H120" s="44" t="s">
        <v>20</v>
      </c>
      <c r="I120" s="43"/>
      <c r="J120" s="66"/>
      <c r="K120" s="155"/>
    </row>
    <row r="121" spans="1:62" s="95" customFormat="1">
      <c r="A121" s="87" t="s">
        <v>78</v>
      </c>
      <c r="B121" s="88">
        <v>0.77083333333333337</v>
      </c>
      <c r="C121" s="88">
        <v>0.83333333333333337</v>
      </c>
      <c r="D121" s="89">
        <v>1.5</v>
      </c>
      <c r="E121" s="90" t="s">
        <v>44</v>
      </c>
      <c r="F121" s="91" t="s">
        <v>22</v>
      </c>
      <c r="G121" s="92" t="s">
        <v>20</v>
      </c>
      <c r="H121" s="92" t="s">
        <v>20</v>
      </c>
      <c r="I121" s="91"/>
      <c r="J121" s="66"/>
      <c r="K121" s="155"/>
      <c r="L121" s="67"/>
      <c r="M121" s="67"/>
      <c r="N121" s="67"/>
      <c r="O121" s="67"/>
      <c r="P121" s="67"/>
      <c r="Q121" s="67"/>
      <c r="R121" s="67"/>
      <c r="S121" s="67"/>
      <c r="T121" s="67"/>
      <c r="U121" s="67"/>
      <c r="V121" s="67"/>
      <c r="W121" s="67"/>
      <c r="X121" s="67"/>
      <c r="Y121" s="67"/>
      <c r="Z121" s="67"/>
      <c r="AA121" s="67"/>
      <c r="AB121" s="67"/>
      <c r="AC121" s="67"/>
      <c r="AD121" s="67"/>
      <c r="AE121" s="67"/>
      <c r="AF121" s="67"/>
      <c r="AG121" s="67"/>
      <c r="AH121" s="67"/>
      <c r="AI121" s="67"/>
      <c r="AJ121" s="67"/>
      <c r="AK121" s="67"/>
      <c r="AL121" s="67"/>
      <c r="AM121" s="67"/>
      <c r="AN121" s="67"/>
      <c r="AO121" s="67"/>
      <c r="AP121" s="67"/>
      <c r="AQ121" s="67"/>
      <c r="AR121" s="67"/>
      <c r="AS121" s="67"/>
      <c r="AT121" s="67"/>
      <c r="AU121" s="67"/>
      <c r="AV121" s="67"/>
      <c r="AW121" s="67"/>
      <c r="AX121" s="67"/>
      <c r="AY121" s="67"/>
      <c r="AZ121" s="67"/>
      <c r="BA121" s="67"/>
      <c r="BB121" s="67"/>
      <c r="BC121" s="67"/>
      <c r="BD121" s="67"/>
      <c r="BE121" s="67"/>
      <c r="BF121" s="67"/>
      <c r="BG121" s="67"/>
      <c r="BH121" s="67"/>
      <c r="BI121" s="67"/>
      <c r="BJ121" s="67"/>
    </row>
    <row r="122" spans="1:62" s="112" customFormat="1" ht="31.15" customHeight="1">
      <c r="A122" s="104" t="s">
        <v>79</v>
      </c>
      <c r="B122" s="105">
        <v>0.77083333333333337</v>
      </c>
      <c r="C122" s="105">
        <v>0.91666666666666663</v>
      </c>
      <c r="D122" s="106">
        <v>3.5</v>
      </c>
      <c r="E122" s="107" t="s">
        <v>80</v>
      </c>
      <c r="F122" s="108"/>
      <c r="G122" s="109"/>
      <c r="H122" s="109"/>
      <c r="I122" s="113"/>
      <c r="J122" s="66"/>
      <c r="K122" s="155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  <c r="AC122" s="67"/>
      <c r="AD122" s="67"/>
      <c r="AE122" s="67"/>
      <c r="AF122" s="67"/>
      <c r="AG122" s="67"/>
      <c r="AH122" s="67"/>
      <c r="AI122" s="67"/>
      <c r="AJ122" s="67"/>
      <c r="AK122" s="67"/>
      <c r="AL122" s="67"/>
      <c r="AM122" s="67"/>
      <c r="AN122" s="67"/>
      <c r="AO122" s="67"/>
      <c r="AP122" s="67"/>
      <c r="AQ122" s="67"/>
      <c r="AR122" s="67"/>
      <c r="AS122" s="67"/>
      <c r="AT122" s="67"/>
      <c r="AU122" s="67"/>
      <c r="AV122" s="67"/>
      <c r="AW122" s="67"/>
      <c r="AX122" s="67"/>
      <c r="AY122" s="67"/>
      <c r="AZ122" s="67"/>
      <c r="BA122" s="67"/>
      <c r="BB122" s="67"/>
      <c r="BC122" s="67"/>
      <c r="BD122" s="67"/>
      <c r="BE122" s="67"/>
      <c r="BF122" s="67"/>
      <c r="BG122" s="67"/>
      <c r="BH122" s="67"/>
      <c r="BI122" s="67"/>
      <c r="BJ122" s="67"/>
    </row>
    <row r="123" spans="1:62" ht="10.15" customHeight="1">
      <c r="A123" s="27"/>
      <c r="B123" s="28"/>
      <c r="C123" s="28"/>
      <c r="D123" s="58"/>
      <c r="E123" s="29"/>
      <c r="F123" s="30"/>
      <c r="G123" s="31"/>
      <c r="H123" s="31"/>
      <c r="I123" s="32"/>
      <c r="J123" s="66"/>
      <c r="K123" s="155"/>
    </row>
    <row r="124" spans="1:62">
      <c r="A124" s="33" t="s">
        <v>55</v>
      </c>
      <c r="B124" s="34"/>
      <c r="C124" s="35"/>
      <c r="D124" s="59"/>
      <c r="E124" s="36"/>
      <c r="F124" s="37"/>
      <c r="G124" s="38"/>
      <c r="H124" s="38"/>
      <c r="I124" s="39"/>
      <c r="J124" s="66"/>
      <c r="K124" s="155"/>
    </row>
    <row r="125" spans="1:62" ht="10.15" customHeight="1">
      <c r="A125" s="27"/>
      <c r="B125" s="28"/>
      <c r="C125" s="28"/>
      <c r="D125" s="58"/>
      <c r="E125" s="29"/>
      <c r="F125" s="30"/>
      <c r="G125" s="31"/>
      <c r="H125" s="31"/>
      <c r="I125" s="32"/>
    </row>
    <row r="126" spans="1:62" s="148" customFormat="1">
      <c r="A126" s="143" t="s">
        <v>91</v>
      </c>
      <c r="B126" s="85">
        <v>0.41666666666666669</v>
      </c>
      <c r="C126" s="85">
        <v>0.75</v>
      </c>
      <c r="D126" s="86">
        <v>8</v>
      </c>
      <c r="E126" s="142" t="s">
        <v>48</v>
      </c>
      <c r="F126" s="144" t="s">
        <v>52</v>
      </c>
      <c r="G126" s="145" t="s">
        <v>20</v>
      </c>
      <c r="H126" s="145"/>
      <c r="I126" s="144"/>
      <c r="J126" s="146">
        <v>2</v>
      </c>
      <c r="K126" s="147">
        <f t="shared" si="1"/>
        <v>16</v>
      </c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C126" s="67"/>
      <c r="AD126" s="67"/>
      <c r="AE126" s="67"/>
      <c r="AF126" s="67"/>
      <c r="AG126" s="67"/>
      <c r="AH126" s="67"/>
      <c r="AI126" s="67"/>
      <c r="AJ126" s="67"/>
      <c r="AK126" s="67"/>
      <c r="AL126" s="67"/>
      <c r="AM126" s="67"/>
      <c r="AN126" s="67"/>
      <c r="AO126" s="67"/>
      <c r="AP126" s="67"/>
      <c r="AQ126" s="67"/>
      <c r="AR126" s="67"/>
      <c r="AS126" s="67"/>
      <c r="AT126" s="67"/>
      <c r="AU126" s="67"/>
      <c r="AV126" s="67"/>
      <c r="AW126" s="67"/>
      <c r="AX126" s="67"/>
      <c r="AY126" s="67"/>
      <c r="AZ126" s="67"/>
      <c r="BA126" s="67"/>
      <c r="BB126" s="67"/>
      <c r="BC126" s="67"/>
      <c r="BD126" s="67"/>
      <c r="BE126" s="67"/>
      <c r="BF126" s="67"/>
      <c r="BG126" s="67"/>
      <c r="BH126" s="67"/>
      <c r="BI126" s="67"/>
      <c r="BJ126" s="67"/>
    </row>
    <row r="127" spans="1:62" s="95" customFormat="1">
      <c r="A127" s="87" t="s">
        <v>78</v>
      </c>
      <c r="B127" s="88">
        <v>0.25</v>
      </c>
      <c r="C127" s="88">
        <v>0.41666666666666669</v>
      </c>
      <c r="D127" s="89">
        <v>4</v>
      </c>
      <c r="E127" s="90" t="s">
        <v>81</v>
      </c>
      <c r="F127" s="91" t="s">
        <v>22</v>
      </c>
      <c r="G127" s="92" t="s">
        <v>20</v>
      </c>
      <c r="H127" s="92"/>
      <c r="I127" s="91"/>
      <c r="J127" s="161"/>
      <c r="K127" s="163"/>
      <c r="L127" s="67"/>
      <c r="M127" s="67"/>
      <c r="N127" s="67"/>
      <c r="O127" s="67"/>
      <c r="P127" s="67"/>
      <c r="Q127" s="67"/>
      <c r="R127" s="67"/>
      <c r="S127" s="67"/>
      <c r="T127" s="67"/>
      <c r="U127" s="67"/>
      <c r="V127" s="67"/>
      <c r="W127" s="67"/>
      <c r="X127" s="67"/>
      <c r="Y127" s="67"/>
      <c r="Z127" s="67"/>
      <c r="AA127" s="67"/>
      <c r="AB127" s="67"/>
      <c r="AC127" s="67"/>
      <c r="AD127" s="67"/>
      <c r="AE127" s="67"/>
      <c r="AF127" s="67"/>
      <c r="AG127" s="67"/>
      <c r="AH127" s="67"/>
      <c r="AI127" s="67"/>
      <c r="AJ127" s="67"/>
      <c r="AK127" s="67"/>
      <c r="AL127" s="67"/>
      <c r="AM127" s="67"/>
      <c r="AN127" s="67"/>
      <c r="AO127" s="67"/>
      <c r="AP127" s="67"/>
      <c r="AQ127" s="67"/>
      <c r="AR127" s="67"/>
      <c r="AS127" s="67"/>
      <c r="AT127" s="67"/>
      <c r="AU127" s="67"/>
      <c r="AV127" s="67"/>
      <c r="AW127" s="67"/>
      <c r="AX127" s="67"/>
      <c r="AY127" s="67"/>
      <c r="AZ127" s="67"/>
      <c r="BA127" s="67"/>
      <c r="BB127" s="67"/>
      <c r="BC127" s="67"/>
      <c r="BD127" s="67"/>
      <c r="BE127" s="67"/>
      <c r="BF127" s="67"/>
      <c r="BG127" s="67"/>
      <c r="BH127" s="67"/>
      <c r="BI127" s="67"/>
      <c r="BJ127" s="67"/>
    </row>
    <row r="128" spans="1:62" s="141" customFormat="1">
      <c r="A128" s="133" t="s">
        <v>95</v>
      </c>
      <c r="B128" s="134">
        <v>0.33333333333333331</v>
      </c>
      <c r="C128" s="134">
        <v>0.41666666666666669</v>
      </c>
      <c r="D128" s="135">
        <v>2</v>
      </c>
      <c r="E128" s="136" t="s">
        <v>97</v>
      </c>
      <c r="F128" s="137" t="s">
        <v>98</v>
      </c>
      <c r="G128" s="138" t="s">
        <v>20</v>
      </c>
      <c r="H128" s="138"/>
      <c r="I128" s="137"/>
      <c r="J128" s="66"/>
      <c r="K128" s="155"/>
      <c r="L128" s="67"/>
      <c r="M128" s="67"/>
      <c r="N128" s="67"/>
      <c r="O128" s="67"/>
      <c r="P128" s="67"/>
      <c r="Q128" s="67"/>
      <c r="R128" s="67"/>
      <c r="S128" s="67"/>
      <c r="T128" s="67"/>
      <c r="U128" s="67"/>
      <c r="V128" s="67"/>
      <c r="W128" s="67"/>
      <c r="X128" s="67"/>
      <c r="Y128" s="67"/>
      <c r="Z128" s="67"/>
      <c r="AA128" s="67"/>
      <c r="AB128" s="67"/>
      <c r="AC128" s="67"/>
      <c r="AD128" s="67"/>
      <c r="AE128" s="67"/>
      <c r="AF128" s="67"/>
      <c r="AG128" s="67"/>
      <c r="AH128" s="67"/>
      <c r="AI128" s="67"/>
      <c r="AJ128" s="67"/>
      <c r="AK128" s="67"/>
      <c r="AL128" s="67"/>
      <c r="AM128" s="67"/>
      <c r="AN128" s="67"/>
      <c r="AO128" s="67"/>
      <c r="AP128" s="67"/>
      <c r="AQ128" s="67"/>
      <c r="AR128" s="67"/>
      <c r="AS128" s="67"/>
      <c r="AT128" s="67"/>
      <c r="AU128" s="67"/>
      <c r="AV128" s="67"/>
      <c r="AW128" s="67"/>
      <c r="AX128" s="67"/>
      <c r="AY128" s="67"/>
      <c r="AZ128" s="67"/>
      <c r="BA128" s="67"/>
      <c r="BB128" s="67"/>
      <c r="BC128" s="67"/>
      <c r="BD128" s="67"/>
      <c r="BE128" s="67"/>
      <c r="BF128" s="67"/>
      <c r="BG128" s="67"/>
      <c r="BH128" s="67"/>
      <c r="BI128" s="67"/>
      <c r="BJ128" s="67"/>
    </row>
    <row r="129" spans="1:62" s="112" customFormat="1" ht="28.5">
      <c r="A129" s="104" t="s">
        <v>92</v>
      </c>
      <c r="B129" s="105">
        <v>0.41666666666666669</v>
      </c>
      <c r="C129" s="105">
        <v>0.58333333333333337</v>
      </c>
      <c r="D129" s="106">
        <v>4</v>
      </c>
      <c r="E129" s="107" t="s">
        <v>80</v>
      </c>
      <c r="F129" s="108" t="s">
        <v>22</v>
      </c>
      <c r="G129" s="109" t="s">
        <v>20</v>
      </c>
      <c r="H129" s="109"/>
      <c r="I129" s="108"/>
      <c r="J129" s="66"/>
      <c r="K129" s="155"/>
      <c r="L129" s="67"/>
      <c r="M129" s="67"/>
      <c r="N129" s="67"/>
      <c r="O129" s="67"/>
      <c r="P129" s="67"/>
      <c r="Q129" s="67"/>
      <c r="R129" s="67"/>
      <c r="S129" s="67"/>
      <c r="T129" s="67"/>
      <c r="U129" s="67"/>
      <c r="V129" s="67"/>
      <c r="W129" s="67"/>
      <c r="X129" s="67"/>
      <c r="Y129" s="67"/>
      <c r="Z129" s="67"/>
      <c r="AA129" s="67"/>
      <c r="AB129" s="67"/>
      <c r="AC129" s="67"/>
      <c r="AD129" s="67"/>
      <c r="AE129" s="67"/>
      <c r="AF129" s="67"/>
      <c r="AG129" s="67"/>
      <c r="AH129" s="67"/>
      <c r="AI129" s="67"/>
      <c r="AJ129" s="67"/>
      <c r="AK129" s="67"/>
      <c r="AL129" s="67"/>
      <c r="AM129" s="67"/>
      <c r="AN129" s="67"/>
      <c r="AO129" s="67"/>
      <c r="AP129" s="67"/>
      <c r="AQ129" s="67"/>
      <c r="AR129" s="67"/>
      <c r="AS129" s="67"/>
      <c r="AT129" s="67"/>
      <c r="AU129" s="67"/>
      <c r="AV129" s="67"/>
      <c r="AW129" s="67"/>
      <c r="AX129" s="67"/>
      <c r="AY129" s="67"/>
      <c r="AZ129" s="67"/>
      <c r="BA129" s="67"/>
      <c r="BB129" s="67"/>
      <c r="BC129" s="67"/>
      <c r="BD129" s="67"/>
      <c r="BE129" s="67"/>
      <c r="BF129" s="67"/>
      <c r="BG129" s="67"/>
      <c r="BH129" s="67"/>
      <c r="BI129" s="67"/>
      <c r="BJ129" s="67"/>
    </row>
    <row r="130" spans="1:62" s="67" customFormat="1">
      <c r="A130" s="65"/>
      <c r="B130" s="41">
        <v>0.41666666666666669</v>
      </c>
      <c r="C130" s="41">
        <v>0.58333333333333337</v>
      </c>
      <c r="D130" s="60">
        <v>4</v>
      </c>
      <c r="E130" s="42" t="s">
        <v>35</v>
      </c>
      <c r="F130" s="43" t="s">
        <v>14</v>
      </c>
      <c r="G130" s="44"/>
      <c r="H130" s="44" t="s">
        <v>20</v>
      </c>
      <c r="I130" s="43"/>
      <c r="J130" s="66"/>
      <c r="K130" s="155"/>
    </row>
    <row r="131" spans="1:62" s="130" customFormat="1">
      <c r="A131" s="122" t="s">
        <v>85</v>
      </c>
      <c r="B131" s="123">
        <v>0.58333333333333337</v>
      </c>
      <c r="C131" s="123">
        <v>0.70833333333333337</v>
      </c>
      <c r="D131" s="124">
        <v>3</v>
      </c>
      <c r="E131" s="125" t="s">
        <v>87</v>
      </c>
      <c r="F131" s="126" t="s">
        <v>22</v>
      </c>
      <c r="G131" s="127" t="s">
        <v>20</v>
      </c>
      <c r="H131" s="127"/>
      <c r="I131" s="126"/>
      <c r="J131" s="66"/>
      <c r="K131" s="155"/>
      <c r="L131" s="67"/>
      <c r="M131" s="67"/>
      <c r="N131" s="67"/>
      <c r="O131" s="67"/>
      <c r="P131" s="67"/>
      <c r="Q131" s="67"/>
      <c r="R131" s="67"/>
      <c r="S131" s="67"/>
      <c r="T131" s="67"/>
      <c r="U131" s="67"/>
      <c r="V131" s="67"/>
      <c r="W131" s="67"/>
      <c r="X131" s="67"/>
      <c r="Y131" s="67"/>
      <c r="Z131" s="67"/>
      <c r="AA131" s="67"/>
      <c r="AB131" s="67"/>
      <c r="AC131" s="67"/>
      <c r="AD131" s="67"/>
      <c r="AE131" s="67"/>
      <c r="AF131" s="67"/>
      <c r="AG131" s="67"/>
      <c r="AH131" s="67"/>
      <c r="AI131" s="67"/>
      <c r="AJ131" s="67"/>
      <c r="AK131" s="67"/>
      <c r="AL131" s="67"/>
      <c r="AM131" s="67"/>
      <c r="AN131" s="67"/>
      <c r="AO131" s="67"/>
      <c r="AP131" s="67"/>
      <c r="AQ131" s="67"/>
      <c r="AR131" s="67"/>
      <c r="AS131" s="67"/>
      <c r="AT131" s="67"/>
      <c r="AU131" s="67"/>
      <c r="AV131" s="67"/>
      <c r="AW131" s="67"/>
      <c r="AX131" s="67"/>
      <c r="AY131" s="67"/>
      <c r="AZ131" s="67"/>
      <c r="BA131" s="67"/>
      <c r="BB131" s="67"/>
      <c r="BC131" s="67"/>
      <c r="BD131" s="67"/>
      <c r="BE131" s="67"/>
      <c r="BF131" s="67"/>
      <c r="BG131" s="67"/>
      <c r="BH131" s="67"/>
      <c r="BI131" s="67"/>
      <c r="BJ131" s="67"/>
    </row>
    <row r="132" spans="1:62" s="95" customFormat="1">
      <c r="A132" s="87" t="s">
        <v>78</v>
      </c>
      <c r="B132" s="88">
        <v>0.625</v>
      </c>
      <c r="C132" s="88">
        <v>0.70833333333333337</v>
      </c>
      <c r="D132" s="89">
        <v>2</v>
      </c>
      <c r="E132" s="90" t="s">
        <v>86</v>
      </c>
      <c r="F132" s="91" t="s">
        <v>22</v>
      </c>
      <c r="G132" s="92" t="s">
        <v>20</v>
      </c>
      <c r="H132" s="92"/>
      <c r="I132" s="91"/>
      <c r="J132" s="66"/>
      <c r="K132" s="155"/>
      <c r="L132" s="67"/>
      <c r="M132" s="67"/>
      <c r="N132" s="67"/>
      <c r="O132" s="67"/>
      <c r="P132" s="67"/>
      <c r="Q132" s="67"/>
      <c r="R132" s="67"/>
      <c r="S132" s="67"/>
      <c r="T132" s="67"/>
      <c r="U132" s="67"/>
      <c r="V132" s="67"/>
      <c r="W132" s="67"/>
      <c r="X132" s="67"/>
      <c r="Y132" s="67"/>
      <c r="Z132" s="67"/>
      <c r="AA132" s="67"/>
      <c r="AB132" s="67"/>
      <c r="AC132" s="67"/>
      <c r="AD132" s="67"/>
      <c r="AE132" s="67"/>
      <c r="AF132" s="67"/>
      <c r="AG132" s="67"/>
      <c r="AH132" s="67"/>
      <c r="AI132" s="67"/>
      <c r="AJ132" s="67"/>
      <c r="AK132" s="67"/>
      <c r="AL132" s="67"/>
      <c r="AM132" s="67"/>
      <c r="AN132" s="67"/>
      <c r="AO132" s="67"/>
      <c r="AP132" s="67"/>
      <c r="AQ132" s="67"/>
      <c r="AR132" s="67"/>
      <c r="AS132" s="67"/>
      <c r="AT132" s="67"/>
      <c r="AU132" s="67"/>
      <c r="AV132" s="67"/>
      <c r="AW132" s="67"/>
      <c r="AX132" s="67"/>
      <c r="AY132" s="67"/>
      <c r="AZ132" s="67"/>
      <c r="BA132" s="67"/>
      <c r="BB132" s="67"/>
      <c r="BC132" s="67"/>
      <c r="BD132" s="67"/>
      <c r="BE132" s="67"/>
      <c r="BF132" s="67"/>
      <c r="BG132" s="67"/>
      <c r="BH132" s="67"/>
      <c r="BI132" s="67"/>
      <c r="BJ132" s="67"/>
    </row>
    <row r="133" spans="1:62">
      <c r="A133" s="40"/>
      <c r="B133" s="46">
        <v>0.71875</v>
      </c>
      <c r="C133" s="46">
        <v>0.73958333333333337</v>
      </c>
      <c r="D133" s="62">
        <v>0.5</v>
      </c>
      <c r="E133" s="42" t="s">
        <v>38</v>
      </c>
      <c r="F133" s="43" t="s">
        <v>14</v>
      </c>
      <c r="G133" s="44"/>
      <c r="H133" s="44" t="s">
        <v>20</v>
      </c>
      <c r="I133" s="43"/>
      <c r="J133" s="66"/>
      <c r="K133" s="155"/>
    </row>
    <row r="134" spans="1:62">
      <c r="A134" s="47"/>
      <c r="B134" s="48">
        <v>0.73958333333333337</v>
      </c>
      <c r="C134" s="48">
        <v>0.76041666666666663</v>
      </c>
      <c r="D134" s="63">
        <v>0.5</v>
      </c>
      <c r="E134" s="49" t="s">
        <v>37</v>
      </c>
      <c r="F134" s="50"/>
      <c r="G134" s="51"/>
      <c r="H134" s="51" t="s">
        <v>20</v>
      </c>
      <c r="I134" s="50"/>
      <c r="J134" s="66"/>
      <c r="K134" s="155"/>
    </row>
    <row r="135" spans="1:62">
      <c r="A135" s="47"/>
      <c r="B135" s="48">
        <v>0.77083333333333337</v>
      </c>
      <c r="C135" s="48">
        <v>0.84375</v>
      </c>
      <c r="D135" s="63">
        <v>1.75</v>
      </c>
      <c r="E135" s="49" t="s">
        <v>36</v>
      </c>
      <c r="F135" s="50"/>
      <c r="G135" s="51"/>
      <c r="H135" s="51" t="s">
        <v>20</v>
      </c>
      <c r="I135" s="50"/>
      <c r="J135" s="66"/>
      <c r="K135" s="155"/>
    </row>
    <row r="136" spans="1:62" s="95" customFormat="1">
      <c r="A136" s="96" t="s">
        <v>78</v>
      </c>
      <c r="B136" s="97">
        <v>0.85416666666666663</v>
      </c>
      <c r="C136" s="97">
        <v>0</v>
      </c>
      <c r="D136" s="98">
        <v>3.5</v>
      </c>
      <c r="E136" s="99" t="s">
        <v>81</v>
      </c>
      <c r="F136" s="100"/>
      <c r="G136" s="101" t="s">
        <v>20</v>
      </c>
      <c r="H136" s="101"/>
      <c r="I136" s="100"/>
      <c r="J136" s="66"/>
      <c r="K136" s="155"/>
      <c r="L136" s="67"/>
      <c r="M136" s="67"/>
      <c r="N136" s="67"/>
      <c r="O136" s="67"/>
      <c r="P136" s="67"/>
      <c r="Q136" s="67"/>
      <c r="R136" s="67"/>
      <c r="S136" s="67"/>
      <c r="T136" s="67"/>
      <c r="U136" s="67"/>
      <c r="V136" s="67"/>
      <c r="W136" s="67"/>
      <c r="X136" s="67"/>
      <c r="Y136" s="67"/>
      <c r="Z136" s="67"/>
      <c r="AA136" s="67"/>
      <c r="AB136" s="67"/>
      <c r="AC136" s="67"/>
      <c r="AD136" s="67"/>
      <c r="AE136" s="67"/>
      <c r="AF136" s="67"/>
      <c r="AG136" s="67"/>
      <c r="AH136" s="67"/>
      <c r="AI136" s="67"/>
      <c r="AJ136" s="67"/>
      <c r="AK136" s="67"/>
      <c r="AL136" s="67"/>
      <c r="AM136" s="67"/>
      <c r="AN136" s="67"/>
      <c r="AO136" s="67"/>
      <c r="AP136" s="67"/>
      <c r="AQ136" s="67"/>
      <c r="AR136" s="67"/>
      <c r="AS136" s="67"/>
      <c r="AT136" s="67"/>
      <c r="AU136" s="67"/>
      <c r="AV136" s="67"/>
      <c r="AW136" s="67"/>
      <c r="AX136" s="67"/>
      <c r="AY136" s="67"/>
      <c r="AZ136" s="67"/>
      <c r="BA136" s="67"/>
      <c r="BB136" s="67"/>
      <c r="BC136" s="67"/>
      <c r="BD136" s="67"/>
      <c r="BE136" s="67"/>
      <c r="BF136" s="67"/>
      <c r="BG136" s="67"/>
      <c r="BH136" s="67"/>
      <c r="BI136" s="67"/>
      <c r="BJ136" s="67"/>
    </row>
    <row r="137" spans="1:62" s="112" customFormat="1" ht="28.5">
      <c r="A137" s="114" t="s">
        <v>93</v>
      </c>
      <c r="B137" s="115">
        <v>0.85416666666666663</v>
      </c>
      <c r="C137" s="115">
        <v>0</v>
      </c>
      <c r="D137" s="116">
        <v>3.5</v>
      </c>
      <c r="E137" s="117" t="s">
        <v>94</v>
      </c>
      <c r="F137" s="118"/>
      <c r="G137" s="119" t="s">
        <v>20</v>
      </c>
      <c r="H137" s="119"/>
      <c r="I137" s="118"/>
      <c r="J137" s="66"/>
      <c r="K137" s="155"/>
      <c r="L137" s="67"/>
      <c r="M137" s="67"/>
      <c r="N137" s="67"/>
      <c r="O137" s="67"/>
      <c r="P137" s="67"/>
      <c r="Q137" s="67"/>
      <c r="R137" s="67"/>
      <c r="S137" s="67"/>
      <c r="T137" s="67"/>
      <c r="U137" s="67"/>
      <c r="V137" s="67"/>
      <c r="W137" s="67"/>
      <c r="X137" s="67"/>
      <c r="Y137" s="67"/>
      <c r="Z137" s="67"/>
      <c r="AA137" s="67"/>
      <c r="AB137" s="67"/>
      <c r="AC137" s="67"/>
      <c r="AD137" s="67"/>
      <c r="AE137" s="67"/>
      <c r="AF137" s="67"/>
      <c r="AG137" s="67"/>
      <c r="AH137" s="67"/>
      <c r="AI137" s="67"/>
      <c r="AJ137" s="67"/>
      <c r="AK137" s="67"/>
      <c r="AL137" s="67"/>
      <c r="AM137" s="67"/>
      <c r="AN137" s="67"/>
      <c r="AO137" s="67"/>
      <c r="AP137" s="67"/>
      <c r="AQ137" s="67"/>
      <c r="AR137" s="67"/>
      <c r="AS137" s="67"/>
      <c r="AT137" s="67"/>
      <c r="AU137" s="67"/>
      <c r="AV137" s="67"/>
      <c r="AW137" s="67"/>
      <c r="AX137" s="67"/>
      <c r="AY137" s="67"/>
      <c r="AZ137" s="67"/>
      <c r="BA137" s="67"/>
      <c r="BB137" s="67"/>
      <c r="BC137" s="67"/>
      <c r="BD137" s="67"/>
      <c r="BE137" s="67"/>
      <c r="BF137" s="67"/>
      <c r="BG137" s="67"/>
      <c r="BH137" s="67"/>
      <c r="BI137" s="67"/>
      <c r="BJ137" s="67"/>
    </row>
    <row r="138" spans="1:62" s="112" customFormat="1">
      <c r="A138" s="104" t="s">
        <v>77</v>
      </c>
      <c r="B138" s="120">
        <v>0.85416666666666663</v>
      </c>
      <c r="C138" s="120">
        <v>0</v>
      </c>
      <c r="D138" s="121">
        <v>3.5</v>
      </c>
      <c r="E138" s="107" t="s">
        <v>82</v>
      </c>
      <c r="F138" s="108" t="s">
        <v>22</v>
      </c>
      <c r="G138" s="109" t="s">
        <v>20</v>
      </c>
      <c r="H138" s="109"/>
      <c r="I138" s="108"/>
      <c r="J138" s="66"/>
      <c r="K138" s="155"/>
      <c r="L138" s="67"/>
      <c r="M138" s="67"/>
      <c r="N138" s="67"/>
      <c r="O138" s="67"/>
      <c r="P138" s="67"/>
      <c r="Q138" s="67"/>
      <c r="R138" s="67"/>
      <c r="S138" s="67"/>
      <c r="T138" s="67"/>
      <c r="U138" s="67"/>
      <c r="V138" s="67"/>
      <c r="W138" s="67"/>
      <c r="X138" s="67"/>
      <c r="Y138" s="67"/>
      <c r="Z138" s="67"/>
      <c r="AA138" s="67"/>
      <c r="AB138" s="67"/>
      <c r="AC138" s="67"/>
      <c r="AD138" s="67"/>
      <c r="AE138" s="67"/>
      <c r="AF138" s="67"/>
      <c r="AG138" s="67"/>
      <c r="AH138" s="67"/>
      <c r="AI138" s="67"/>
      <c r="AJ138" s="67"/>
      <c r="AK138" s="67"/>
      <c r="AL138" s="67"/>
      <c r="AM138" s="67"/>
      <c r="AN138" s="67"/>
      <c r="AO138" s="67"/>
      <c r="AP138" s="67"/>
      <c r="AQ138" s="67"/>
      <c r="AR138" s="67"/>
      <c r="AS138" s="67"/>
      <c r="AT138" s="67"/>
      <c r="AU138" s="67"/>
      <c r="AV138" s="67"/>
      <c r="AW138" s="67"/>
      <c r="AX138" s="67"/>
      <c r="AY138" s="67"/>
      <c r="AZ138" s="67"/>
      <c r="BA138" s="67"/>
      <c r="BB138" s="67"/>
      <c r="BC138" s="67"/>
      <c r="BD138" s="67"/>
      <c r="BE138" s="67"/>
      <c r="BF138" s="67"/>
      <c r="BG138" s="67"/>
      <c r="BH138" s="67"/>
      <c r="BI138" s="67"/>
      <c r="BJ138" s="67"/>
    </row>
    <row r="139" spans="1:62">
      <c r="A139" s="68"/>
      <c r="B139" s="69"/>
      <c r="C139" s="69"/>
      <c r="D139" s="70"/>
      <c r="E139" s="71"/>
      <c r="F139" s="72"/>
      <c r="G139" s="73"/>
      <c r="H139" s="73"/>
      <c r="I139" s="74"/>
      <c r="J139" s="66"/>
      <c r="K139" s="155"/>
    </row>
    <row r="140" spans="1:62">
      <c r="A140" s="33" t="s">
        <v>67</v>
      </c>
      <c r="B140" s="34"/>
      <c r="C140" s="35"/>
      <c r="D140" s="59"/>
      <c r="E140" s="36"/>
      <c r="F140" s="37"/>
      <c r="G140" s="38"/>
      <c r="H140" s="38"/>
      <c r="I140" s="39"/>
      <c r="J140" s="66"/>
      <c r="K140" s="155"/>
    </row>
    <row r="141" spans="1:62" ht="10.15" customHeight="1">
      <c r="A141" s="27"/>
      <c r="B141" s="28"/>
      <c r="C141" s="28"/>
      <c r="D141" s="58"/>
      <c r="E141" s="29"/>
      <c r="F141" s="30"/>
      <c r="G141" s="31"/>
      <c r="H141" s="31"/>
      <c r="I141" s="32"/>
      <c r="J141" s="66"/>
      <c r="K141" s="155"/>
    </row>
    <row r="142" spans="1:62" s="148" customFormat="1">
      <c r="A142" s="143" t="s">
        <v>91</v>
      </c>
      <c r="B142" s="85">
        <v>0.41666666666666669</v>
      </c>
      <c r="C142" s="85">
        <v>0.75</v>
      </c>
      <c r="D142" s="86">
        <v>8</v>
      </c>
      <c r="E142" s="142" t="s">
        <v>48</v>
      </c>
      <c r="F142" s="144" t="s">
        <v>52</v>
      </c>
      <c r="G142" s="145" t="s">
        <v>20</v>
      </c>
      <c r="H142" s="145" t="s">
        <v>20</v>
      </c>
      <c r="I142" s="144"/>
      <c r="J142" s="146">
        <v>2</v>
      </c>
      <c r="K142" s="147">
        <f t="shared" si="1"/>
        <v>16</v>
      </c>
      <c r="L142" s="67"/>
      <c r="M142" s="67"/>
      <c r="N142" s="67"/>
      <c r="O142" s="67"/>
      <c r="P142" s="67"/>
      <c r="Q142" s="67"/>
      <c r="R142" s="67"/>
      <c r="S142" s="67"/>
      <c r="T142" s="67"/>
      <c r="U142" s="67"/>
      <c r="V142" s="67"/>
      <c r="W142" s="67"/>
      <c r="X142" s="67"/>
      <c r="Y142" s="67"/>
      <c r="Z142" s="67"/>
      <c r="AA142" s="67"/>
      <c r="AB142" s="67"/>
      <c r="AC142" s="67"/>
      <c r="AD142" s="67"/>
      <c r="AE142" s="67"/>
      <c r="AF142" s="67"/>
      <c r="AG142" s="67"/>
      <c r="AH142" s="67"/>
      <c r="AI142" s="67"/>
      <c r="AJ142" s="67"/>
      <c r="AK142" s="67"/>
      <c r="AL142" s="67"/>
      <c r="AM142" s="67"/>
      <c r="AN142" s="67"/>
      <c r="AO142" s="67"/>
      <c r="AP142" s="67"/>
      <c r="AQ142" s="67"/>
      <c r="AR142" s="67"/>
      <c r="AS142" s="67"/>
      <c r="AT142" s="67"/>
      <c r="AU142" s="67"/>
      <c r="AV142" s="67"/>
      <c r="AW142" s="67"/>
      <c r="AX142" s="67"/>
      <c r="AY142" s="67"/>
      <c r="AZ142" s="67"/>
      <c r="BA142" s="67"/>
      <c r="BB142" s="67"/>
      <c r="BC142" s="67"/>
      <c r="BD142" s="67"/>
      <c r="BE142" s="67"/>
      <c r="BF142" s="67"/>
      <c r="BG142" s="67"/>
      <c r="BH142" s="67"/>
      <c r="BI142" s="67"/>
      <c r="BJ142" s="67"/>
    </row>
    <row r="143" spans="1:62" s="95" customFormat="1">
      <c r="A143" s="87" t="s">
        <v>78</v>
      </c>
      <c r="B143" s="88">
        <v>0.25</v>
      </c>
      <c r="C143" s="88">
        <v>0.41666666666666669</v>
      </c>
      <c r="D143" s="89">
        <v>4</v>
      </c>
      <c r="E143" s="90" t="s">
        <v>81</v>
      </c>
      <c r="F143" s="91" t="s">
        <v>22</v>
      </c>
      <c r="G143" s="92" t="s">
        <v>20</v>
      </c>
      <c r="H143" s="92"/>
      <c r="I143" s="91"/>
      <c r="J143" s="161"/>
      <c r="K143" s="163"/>
      <c r="L143" s="67"/>
      <c r="M143" s="67"/>
      <c r="N143" s="67"/>
      <c r="O143" s="67"/>
      <c r="P143" s="67"/>
      <c r="Q143" s="67"/>
      <c r="R143" s="67"/>
      <c r="S143" s="67"/>
      <c r="T143" s="67"/>
      <c r="U143" s="67"/>
      <c r="V143" s="67"/>
      <c r="W143" s="67"/>
      <c r="X143" s="67"/>
      <c r="Y143" s="67"/>
      <c r="Z143" s="67"/>
      <c r="AA143" s="67"/>
      <c r="AB143" s="67"/>
      <c r="AC143" s="67"/>
      <c r="AD143" s="67"/>
      <c r="AE143" s="67"/>
      <c r="AF143" s="67"/>
      <c r="AG143" s="67"/>
      <c r="AH143" s="67"/>
      <c r="AI143" s="67"/>
      <c r="AJ143" s="67"/>
      <c r="AK143" s="67"/>
      <c r="AL143" s="67"/>
      <c r="AM143" s="67"/>
      <c r="AN143" s="67"/>
      <c r="AO143" s="67"/>
      <c r="AP143" s="67"/>
      <c r="AQ143" s="67"/>
      <c r="AR143" s="67"/>
      <c r="AS143" s="67"/>
      <c r="AT143" s="67"/>
      <c r="AU143" s="67"/>
      <c r="AV143" s="67"/>
      <c r="AW143" s="67"/>
      <c r="AX143" s="67"/>
      <c r="AY143" s="67"/>
      <c r="AZ143" s="67"/>
      <c r="BA143" s="67"/>
      <c r="BB143" s="67"/>
      <c r="BC143" s="67"/>
      <c r="BD143" s="67"/>
      <c r="BE143" s="67"/>
      <c r="BF143" s="67"/>
      <c r="BG143" s="67"/>
      <c r="BH143" s="67"/>
      <c r="BI143" s="67"/>
      <c r="BJ143" s="67"/>
    </row>
    <row r="144" spans="1:62" s="141" customFormat="1">
      <c r="A144" s="133" t="s">
        <v>95</v>
      </c>
      <c r="B144" s="134">
        <v>0.33333333333333331</v>
      </c>
      <c r="C144" s="134">
        <v>0.41666666666666669</v>
      </c>
      <c r="D144" s="135">
        <v>2</v>
      </c>
      <c r="E144" s="136" t="s">
        <v>97</v>
      </c>
      <c r="F144" s="137" t="s">
        <v>98</v>
      </c>
      <c r="G144" s="138" t="s">
        <v>20</v>
      </c>
      <c r="H144" s="138"/>
      <c r="I144" s="137"/>
      <c r="J144" s="66"/>
      <c r="K144" s="155"/>
      <c r="L144" s="67"/>
      <c r="M144" s="67"/>
      <c r="N144" s="67"/>
      <c r="O144" s="67"/>
      <c r="P144" s="67"/>
      <c r="Q144" s="67"/>
      <c r="R144" s="67"/>
      <c r="S144" s="67"/>
      <c r="T144" s="67"/>
      <c r="U144" s="67"/>
      <c r="V144" s="67"/>
      <c r="W144" s="67"/>
      <c r="X144" s="67"/>
      <c r="Y144" s="67"/>
      <c r="Z144" s="67"/>
      <c r="AA144" s="67"/>
      <c r="AB144" s="67"/>
      <c r="AC144" s="67"/>
      <c r="AD144" s="67"/>
      <c r="AE144" s="67"/>
      <c r="AF144" s="67"/>
      <c r="AG144" s="67"/>
      <c r="AH144" s="67"/>
      <c r="AI144" s="67"/>
      <c r="AJ144" s="67"/>
      <c r="AK144" s="67"/>
      <c r="AL144" s="67"/>
      <c r="AM144" s="67"/>
      <c r="AN144" s="67"/>
      <c r="AO144" s="67"/>
      <c r="AP144" s="67"/>
      <c r="AQ144" s="67"/>
      <c r="AR144" s="67"/>
      <c r="AS144" s="67"/>
      <c r="AT144" s="67"/>
      <c r="AU144" s="67"/>
      <c r="AV144" s="67"/>
      <c r="AW144" s="67"/>
      <c r="AX144" s="67"/>
      <c r="AY144" s="67"/>
      <c r="AZ144" s="67"/>
      <c r="BA144" s="67"/>
      <c r="BB144" s="67"/>
      <c r="BC144" s="67"/>
      <c r="BD144" s="67"/>
      <c r="BE144" s="67"/>
      <c r="BF144" s="67"/>
      <c r="BG144" s="67"/>
      <c r="BH144" s="67"/>
      <c r="BI144" s="67"/>
      <c r="BJ144" s="67"/>
    </row>
    <row r="145" spans="1:62" s="112" customFormat="1" ht="28.5">
      <c r="A145" s="104" t="s">
        <v>92</v>
      </c>
      <c r="B145" s="105">
        <v>0.41666666666666669</v>
      </c>
      <c r="C145" s="105">
        <v>0.58333333333333337</v>
      </c>
      <c r="D145" s="106">
        <v>4</v>
      </c>
      <c r="E145" s="107" t="s">
        <v>94</v>
      </c>
      <c r="F145" s="108" t="s">
        <v>22</v>
      </c>
      <c r="G145" s="109" t="s">
        <v>20</v>
      </c>
      <c r="H145" s="109"/>
      <c r="I145" s="108"/>
      <c r="J145" s="66"/>
      <c r="K145" s="155"/>
      <c r="L145" s="67"/>
      <c r="M145" s="67"/>
      <c r="N145" s="67"/>
      <c r="O145" s="67"/>
      <c r="P145" s="67"/>
      <c r="Q145" s="67"/>
      <c r="R145" s="67"/>
      <c r="S145" s="67"/>
      <c r="T145" s="67"/>
      <c r="U145" s="67"/>
      <c r="V145" s="67"/>
      <c r="W145" s="67"/>
      <c r="X145" s="67"/>
      <c r="Y145" s="67"/>
      <c r="Z145" s="67"/>
      <c r="AA145" s="67"/>
      <c r="AB145" s="67"/>
      <c r="AC145" s="67"/>
      <c r="AD145" s="67"/>
      <c r="AE145" s="67"/>
      <c r="AF145" s="67"/>
      <c r="AG145" s="67"/>
      <c r="AH145" s="67"/>
      <c r="AI145" s="67"/>
      <c r="AJ145" s="67"/>
      <c r="AK145" s="67"/>
      <c r="AL145" s="67"/>
      <c r="AM145" s="67"/>
      <c r="AN145" s="67"/>
      <c r="AO145" s="67"/>
      <c r="AP145" s="67"/>
      <c r="AQ145" s="67"/>
      <c r="AR145" s="67"/>
      <c r="AS145" s="67"/>
      <c r="AT145" s="67"/>
      <c r="AU145" s="67"/>
      <c r="AV145" s="67"/>
      <c r="AW145" s="67"/>
      <c r="AX145" s="67"/>
      <c r="AY145" s="67"/>
      <c r="AZ145" s="67"/>
      <c r="BA145" s="67"/>
      <c r="BB145" s="67"/>
      <c r="BC145" s="67"/>
      <c r="BD145" s="67"/>
      <c r="BE145" s="67"/>
      <c r="BF145" s="67"/>
      <c r="BG145" s="67"/>
      <c r="BH145" s="67"/>
      <c r="BI145" s="67"/>
      <c r="BJ145" s="67"/>
    </row>
    <row r="146" spans="1:62">
      <c r="A146" s="40"/>
      <c r="B146" s="46">
        <v>0.41666666666666669</v>
      </c>
      <c r="C146" s="46">
        <v>0.58333333333333337</v>
      </c>
      <c r="D146" s="62">
        <v>4</v>
      </c>
      <c r="E146" s="42" t="s">
        <v>35</v>
      </c>
      <c r="F146" s="43" t="s">
        <v>14</v>
      </c>
      <c r="G146" s="44"/>
      <c r="H146" s="44" t="s">
        <v>20</v>
      </c>
      <c r="I146" s="43"/>
      <c r="J146" s="66"/>
      <c r="K146" s="155"/>
    </row>
    <row r="147" spans="1:62" s="130" customFormat="1">
      <c r="A147" s="122" t="s">
        <v>85</v>
      </c>
      <c r="B147" s="123">
        <v>0.58333333333333337</v>
      </c>
      <c r="C147" s="123">
        <v>0.70833333333333337</v>
      </c>
      <c r="D147" s="124">
        <v>3</v>
      </c>
      <c r="E147" s="125" t="s">
        <v>87</v>
      </c>
      <c r="F147" s="126" t="s">
        <v>22</v>
      </c>
      <c r="G147" s="127" t="s">
        <v>20</v>
      </c>
      <c r="H147" s="127"/>
      <c r="I147" s="126"/>
      <c r="J147" s="66"/>
      <c r="K147" s="155"/>
      <c r="L147" s="67"/>
      <c r="M147" s="67"/>
      <c r="N147" s="67"/>
      <c r="O147" s="67"/>
      <c r="P147" s="67"/>
      <c r="Q147" s="67"/>
      <c r="R147" s="67"/>
      <c r="S147" s="67"/>
      <c r="T147" s="67"/>
      <c r="U147" s="67"/>
      <c r="V147" s="67"/>
      <c r="W147" s="67"/>
      <c r="X147" s="67"/>
      <c r="Y147" s="67"/>
      <c r="Z147" s="67"/>
      <c r="AA147" s="67"/>
      <c r="AB147" s="67"/>
      <c r="AC147" s="67"/>
      <c r="AD147" s="67"/>
      <c r="AE147" s="67"/>
      <c r="AF147" s="67"/>
      <c r="AG147" s="67"/>
      <c r="AH147" s="67"/>
      <c r="AI147" s="67"/>
      <c r="AJ147" s="67"/>
      <c r="AK147" s="67"/>
      <c r="AL147" s="67"/>
      <c r="AM147" s="67"/>
      <c r="AN147" s="67"/>
      <c r="AO147" s="67"/>
      <c r="AP147" s="67"/>
      <c r="AQ147" s="67"/>
      <c r="AR147" s="67"/>
      <c r="AS147" s="67"/>
      <c r="AT147" s="67"/>
      <c r="AU147" s="67"/>
      <c r="AV147" s="67"/>
      <c r="AW147" s="67"/>
      <c r="AX147" s="67"/>
      <c r="AY147" s="67"/>
      <c r="AZ147" s="67"/>
      <c r="BA147" s="67"/>
      <c r="BB147" s="67"/>
      <c r="BC147" s="67"/>
      <c r="BD147" s="67"/>
      <c r="BE147" s="67"/>
      <c r="BF147" s="67"/>
      <c r="BG147" s="67"/>
      <c r="BH147" s="67"/>
      <c r="BI147" s="67"/>
      <c r="BJ147" s="67"/>
    </row>
    <row r="148" spans="1:62" s="95" customFormat="1">
      <c r="A148" s="87" t="s">
        <v>78</v>
      </c>
      <c r="B148" s="88">
        <v>0.625</v>
      </c>
      <c r="C148" s="88">
        <v>0.70833333333333337</v>
      </c>
      <c r="D148" s="89">
        <v>2</v>
      </c>
      <c r="E148" s="90" t="s">
        <v>83</v>
      </c>
      <c r="F148" s="91" t="s">
        <v>22</v>
      </c>
      <c r="G148" s="92" t="s">
        <v>20</v>
      </c>
      <c r="H148" s="92"/>
      <c r="I148" s="91"/>
      <c r="J148" s="66"/>
      <c r="K148" s="155"/>
      <c r="L148" s="67"/>
      <c r="M148" s="67"/>
      <c r="N148" s="67"/>
      <c r="O148" s="67"/>
      <c r="P148" s="67"/>
      <c r="Q148" s="67"/>
      <c r="R148" s="67"/>
      <c r="S148" s="67"/>
      <c r="T148" s="67"/>
      <c r="U148" s="67"/>
      <c r="V148" s="67"/>
      <c r="W148" s="67"/>
      <c r="X148" s="67"/>
      <c r="Y148" s="67"/>
      <c r="Z148" s="67"/>
      <c r="AA148" s="67"/>
      <c r="AB148" s="67"/>
      <c r="AC148" s="67"/>
      <c r="AD148" s="67"/>
      <c r="AE148" s="67"/>
      <c r="AF148" s="67"/>
      <c r="AG148" s="67"/>
      <c r="AH148" s="67"/>
      <c r="AI148" s="67"/>
      <c r="AJ148" s="67"/>
      <c r="AK148" s="67"/>
      <c r="AL148" s="67"/>
      <c r="AM148" s="67"/>
      <c r="AN148" s="67"/>
      <c r="AO148" s="67"/>
      <c r="AP148" s="67"/>
      <c r="AQ148" s="67"/>
      <c r="AR148" s="67"/>
      <c r="AS148" s="67"/>
      <c r="AT148" s="67"/>
      <c r="AU148" s="67"/>
      <c r="AV148" s="67"/>
      <c r="AW148" s="67"/>
      <c r="AX148" s="67"/>
      <c r="AY148" s="67"/>
      <c r="AZ148" s="67"/>
      <c r="BA148" s="67"/>
      <c r="BB148" s="67"/>
      <c r="BC148" s="67"/>
      <c r="BD148" s="67"/>
      <c r="BE148" s="67"/>
      <c r="BF148" s="67"/>
      <c r="BG148" s="67"/>
      <c r="BH148" s="67"/>
      <c r="BI148" s="67"/>
      <c r="BJ148" s="67"/>
    </row>
    <row r="149" spans="1:62">
      <c r="A149" s="40"/>
      <c r="B149" s="46">
        <v>0.71875</v>
      </c>
      <c r="C149" s="46">
        <v>0.73958333333333337</v>
      </c>
      <c r="D149" s="62">
        <v>0.5</v>
      </c>
      <c r="E149" s="42" t="s">
        <v>38</v>
      </c>
      <c r="F149" s="43" t="s">
        <v>14</v>
      </c>
      <c r="G149" s="44"/>
      <c r="H149" s="44" t="s">
        <v>20</v>
      </c>
      <c r="I149" s="43"/>
      <c r="J149" s="66"/>
      <c r="K149" s="155"/>
    </row>
    <row r="150" spans="1:62">
      <c r="A150" s="47"/>
      <c r="B150" s="48">
        <v>0.73958333333333337</v>
      </c>
      <c r="C150" s="48">
        <v>0.76041666666666663</v>
      </c>
      <c r="D150" s="63">
        <v>0.5</v>
      </c>
      <c r="E150" s="49" t="s">
        <v>37</v>
      </c>
      <c r="F150" s="50"/>
      <c r="G150" s="51"/>
      <c r="H150" s="51" t="s">
        <v>20</v>
      </c>
      <c r="I150" s="50"/>
      <c r="J150" s="66"/>
      <c r="K150" s="155"/>
    </row>
    <row r="151" spans="1:62">
      <c r="A151" s="47"/>
      <c r="B151" s="48">
        <v>0.77083333333333337</v>
      </c>
      <c r="C151" s="48">
        <v>0.84375</v>
      </c>
      <c r="D151" s="63">
        <v>1.75</v>
      </c>
      <c r="E151" s="49" t="s">
        <v>36</v>
      </c>
      <c r="F151" s="50"/>
      <c r="G151" s="51"/>
      <c r="H151" s="51" t="s">
        <v>20</v>
      </c>
      <c r="I151" s="50"/>
      <c r="J151" s="66"/>
      <c r="K151" s="155"/>
    </row>
    <row r="152" spans="1:62" s="95" customFormat="1">
      <c r="A152" s="87" t="s">
        <v>78</v>
      </c>
      <c r="B152" s="102">
        <v>0.85416666666666663</v>
      </c>
      <c r="C152" s="102">
        <v>0</v>
      </c>
      <c r="D152" s="103">
        <v>3.5</v>
      </c>
      <c r="E152" s="90" t="s">
        <v>81</v>
      </c>
      <c r="F152" s="91"/>
      <c r="G152" s="92" t="s">
        <v>20</v>
      </c>
      <c r="H152" s="92"/>
      <c r="I152" s="91"/>
      <c r="J152" s="66"/>
      <c r="K152" s="155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  <c r="AE152" s="67"/>
      <c r="AF152" s="67"/>
      <c r="AG152" s="67"/>
      <c r="AH152" s="67"/>
      <c r="AI152" s="67"/>
      <c r="AJ152" s="67"/>
      <c r="AK152" s="67"/>
      <c r="AL152" s="67"/>
      <c r="AM152" s="67"/>
      <c r="AN152" s="67"/>
      <c r="AO152" s="67"/>
      <c r="AP152" s="67"/>
      <c r="AQ152" s="67"/>
      <c r="AR152" s="67"/>
      <c r="AS152" s="67"/>
      <c r="AT152" s="67"/>
      <c r="AU152" s="67"/>
      <c r="AV152" s="67"/>
      <c r="AW152" s="67"/>
      <c r="AX152" s="67"/>
      <c r="AY152" s="67"/>
      <c r="AZ152" s="67"/>
      <c r="BA152" s="67"/>
      <c r="BB152" s="67"/>
      <c r="BC152" s="67"/>
      <c r="BD152" s="67"/>
      <c r="BE152" s="67"/>
      <c r="BF152" s="67"/>
      <c r="BG152" s="67"/>
      <c r="BH152" s="67"/>
      <c r="BI152" s="67"/>
      <c r="BJ152" s="67"/>
    </row>
    <row r="153" spans="1:62" s="112" customFormat="1" ht="31.15" customHeight="1">
      <c r="A153" s="104" t="s">
        <v>93</v>
      </c>
      <c r="B153" s="120">
        <v>0.85416666666666663</v>
      </c>
      <c r="C153" s="120">
        <v>0</v>
      </c>
      <c r="D153" s="121">
        <v>3.5</v>
      </c>
      <c r="E153" s="107" t="s">
        <v>94</v>
      </c>
      <c r="F153" s="108"/>
      <c r="G153" s="109" t="s">
        <v>20</v>
      </c>
      <c r="H153" s="109"/>
      <c r="I153" s="108"/>
      <c r="J153" s="66"/>
      <c r="K153" s="155"/>
      <c r="L153" s="67"/>
      <c r="M153" s="67"/>
      <c r="N153" s="67"/>
      <c r="O153" s="67"/>
      <c r="P153" s="67"/>
      <c r="Q153" s="67"/>
      <c r="R153" s="67"/>
      <c r="S153" s="67"/>
      <c r="T153" s="67"/>
      <c r="U153" s="67"/>
      <c r="V153" s="67"/>
      <c r="W153" s="67"/>
      <c r="X153" s="67"/>
      <c r="Y153" s="67"/>
      <c r="Z153" s="67"/>
      <c r="AA153" s="67"/>
      <c r="AB153" s="67"/>
      <c r="AC153" s="67"/>
      <c r="AD153" s="67"/>
      <c r="AE153" s="67"/>
      <c r="AF153" s="67"/>
      <c r="AG153" s="67"/>
      <c r="AH153" s="67"/>
      <c r="AI153" s="67"/>
      <c r="AJ153" s="67"/>
      <c r="AK153" s="67"/>
      <c r="AL153" s="67"/>
      <c r="AM153" s="67"/>
      <c r="AN153" s="67"/>
      <c r="AO153" s="67"/>
      <c r="AP153" s="67"/>
      <c r="AQ153" s="67"/>
      <c r="AR153" s="67"/>
      <c r="AS153" s="67"/>
      <c r="AT153" s="67"/>
      <c r="AU153" s="67"/>
      <c r="AV153" s="67"/>
      <c r="AW153" s="67"/>
      <c r="AX153" s="67"/>
      <c r="AY153" s="67"/>
      <c r="AZ153" s="67"/>
      <c r="BA153" s="67"/>
      <c r="BB153" s="67"/>
      <c r="BC153" s="67"/>
      <c r="BD153" s="67"/>
      <c r="BE153" s="67"/>
      <c r="BF153" s="67"/>
      <c r="BG153" s="67"/>
      <c r="BH153" s="67"/>
      <c r="BI153" s="67"/>
      <c r="BJ153" s="67"/>
    </row>
    <row r="154" spans="1:62" s="112" customFormat="1">
      <c r="A154" s="104" t="s">
        <v>77</v>
      </c>
      <c r="B154" s="120">
        <v>0.85416666666666663</v>
      </c>
      <c r="C154" s="120">
        <v>0</v>
      </c>
      <c r="D154" s="121">
        <v>3.5</v>
      </c>
      <c r="E154" s="107" t="s">
        <v>84</v>
      </c>
      <c r="F154" s="108" t="s">
        <v>22</v>
      </c>
      <c r="G154" s="109" t="s">
        <v>20</v>
      </c>
      <c r="H154" s="109"/>
      <c r="I154" s="108"/>
      <c r="J154" s="66"/>
      <c r="K154" s="155"/>
      <c r="L154" s="67"/>
      <c r="M154" s="67"/>
      <c r="N154" s="67"/>
      <c r="O154" s="67"/>
      <c r="P154" s="67"/>
      <c r="Q154" s="67"/>
      <c r="R154" s="67"/>
      <c r="S154" s="67"/>
      <c r="T154" s="67"/>
      <c r="U154" s="67"/>
      <c r="V154" s="67"/>
      <c r="W154" s="67"/>
      <c r="X154" s="67"/>
      <c r="Y154" s="67"/>
      <c r="Z154" s="67"/>
      <c r="AA154" s="67"/>
      <c r="AB154" s="67"/>
      <c r="AC154" s="67"/>
      <c r="AD154" s="67"/>
      <c r="AE154" s="67"/>
      <c r="AF154" s="67"/>
      <c r="AG154" s="67"/>
      <c r="AH154" s="67"/>
      <c r="AI154" s="67"/>
      <c r="AJ154" s="67"/>
      <c r="AK154" s="67"/>
      <c r="AL154" s="67"/>
      <c r="AM154" s="67"/>
      <c r="AN154" s="67"/>
      <c r="AO154" s="67"/>
      <c r="AP154" s="67"/>
      <c r="AQ154" s="67"/>
      <c r="AR154" s="67"/>
      <c r="AS154" s="67"/>
      <c r="AT154" s="67"/>
      <c r="AU154" s="67"/>
      <c r="AV154" s="67"/>
      <c r="AW154" s="67"/>
      <c r="AX154" s="67"/>
      <c r="AY154" s="67"/>
      <c r="AZ154" s="67"/>
      <c r="BA154" s="67"/>
      <c r="BB154" s="67"/>
      <c r="BC154" s="67"/>
      <c r="BD154" s="67"/>
      <c r="BE154" s="67"/>
      <c r="BF154" s="67"/>
      <c r="BG154" s="67"/>
      <c r="BH154" s="67"/>
      <c r="BI154" s="67"/>
      <c r="BJ154" s="67"/>
    </row>
    <row r="155" spans="1:62">
      <c r="J155" s="66"/>
      <c r="K155" s="155"/>
    </row>
    <row r="156" spans="1:62">
      <c r="A156" s="33" t="s">
        <v>68</v>
      </c>
      <c r="B156" s="34"/>
      <c r="C156" s="35"/>
      <c r="D156" s="59"/>
      <c r="E156" s="36"/>
      <c r="F156" s="37"/>
      <c r="G156" s="38"/>
      <c r="H156" s="38"/>
      <c r="I156" s="39"/>
      <c r="J156" s="66"/>
      <c r="K156" s="155"/>
    </row>
    <row r="157" spans="1:62" ht="10.15" customHeight="1">
      <c r="A157" s="27"/>
      <c r="B157" s="28"/>
      <c r="C157" s="28"/>
      <c r="D157" s="58"/>
      <c r="E157" s="29"/>
      <c r="F157" s="30"/>
      <c r="G157" s="31"/>
      <c r="H157" s="31"/>
      <c r="I157" s="32"/>
      <c r="J157" s="66"/>
      <c r="K157" s="155"/>
    </row>
    <row r="158" spans="1:62" s="148" customFormat="1">
      <c r="A158" s="143" t="s">
        <v>91</v>
      </c>
      <c r="B158" s="85">
        <v>0.41666666666666669</v>
      </c>
      <c r="C158" s="85">
        <v>0.75</v>
      </c>
      <c r="D158" s="86">
        <v>8</v>
      </c>
      <c r="E158" s="142" t="s">
        <v>48</v>
      </c>
      <c r="F158" s="144" t="s">
        <v>52</v>
      </c>
      <c r="G158" s="145" t="s">
        <v>20</v>
      </c>
      <c r="H158" s="145" t="s">
        <v>20</v>
      </c>
      <c r="I158" s="144"/>
      <c r="J158" s="146">
        <v>2</v>
      </c>
      <c r="K158" s="147">
        <f t="shared" si="1"/>
        <v>16</v>
      </c>
      <c r="L158" s="67"/>
      <c r="M158" s="67"/>
      <c r="N158" s="67"/>
      <c r="O158" s="67"/>
      <c r="P158" s="67"/>
      <c r="Q158" s="67"/>
      <c r="R158" s="67"/>
      <c r="S158" s="67"/>
      <c r="T158" s="67"/>
      <c r="U158" s="67"/>
      <c r="V158" s="67"/>
      <c r="W158" s="67"/>
      <c r="X158" s="67"/>
      <c r="Y158" s="67"/>
      <c r="Z158" s="67"/>
      <c r="AA158" s="67"/>
      <c r="AB158" s="67"/>
      <c r="AC158" s="67"/>
      <c r="AD158" s="67"/>
      <c r="AE158" s="67"/>
      <c r="AF158" s="67"/>
      <c r="AG158" s="67"/>
      <c r="AH158" s="67"/>
      <c r="AI158" s="67"/>
      <c r="AJ158" s="67"/>
      <c r="AK158" s="67"/>
      <c r="AL158" s="67"/>
      <c r="AM158" s="67"/>
      <c r="AN158" s="67"/>
      <c r="AO158" s="67"/>
      <c r="AP158" s="67"/>
      <c r="AQ158" s="67"/>
      <c r="AR158" s="67"/>
      <c r="AS158" s="67"/>
      <c r="AT158" s="67"/>
      <c r="AU158" s="67"/>
      <c r="AV158" s="67"/>
      <c r="AW158" s="67"/>
      <c r="AX158" s="67"/>
      <c r="AY158" s="67"/>
      <c r="AZ158" s="67"/>
      <c r="BA158" s="67"/>
      <c r="BB158" s="67"/>
      <c r="BC158" s="67"/>
      <c r="BD158" s="67"/>
      <c r="BE158" s="67"/>
      <c r="BF158" s="67"/>
      <c r="BG158" s="67"/>
      <c r="BH158" s="67"/>
      <c r="BI158" s="67"/>
      <c r="BJ158" s="67"/>
    </row>
    <row r="159" spans="1:62" s="95" customFormat="1">
      <c r="A159" s="87" t="s">
        <v>78</v>
      </c>
      <c r="B159" s="88">
        <v>0.25</v>
      </c>
      <c r="C159" s="88">
        <v>0.41666666666666669</v>
      </c>
      <c r="D159" s="89">
        <v>4</v>
      </c>
      <c r="E159" s="90" t="s">
        <v>81</v>
      </c>
      <c r="F159" s="91" t="s">
        <v>22</v>
      </c>
      <c r="G159" s="92" t="s">
        <v>20</v>
      </c>
      <c r="H159" s="92"/>
      <c r="I159" s="91"/>
      <c r="J159" s="161"/>
      <c r="K159" s="163"/>
      <c r="L159" s="67"/>
      <c r="M159" s="67"/>
      <c r="N159" s="67"/>
      <c r="O159" s="67"/>
      <c r="P159" s="67"/>
      <c r="Q159" s="67"/>
      <c r="R159" s="67"/>
      <c r="S159" s="67"/>
      <c r="T159" s="67"/>
      <c r="U159" s="67"/>
      <c r="V159" s="67"/>
      <c r="W159" s="67"/>
      <c r="X159" s="67"/>
      <c r="Y159" s="67"/>
      <c r="Z159" s="67"/>
      <c r="AA159" s="67"/>
      <c r="AB159" s="67"/>
      <c r="AC159" s="67"/>
      <c r="AD159" s="67"/>
      <c r="AE159" s="67"/>
      <c r="AF159" s="67"/>
      <c r="AG159" s="67"/>
      <c r="AH159" s="67"/>
      <c r="AI159" s="67"/>
      <c r="AJ159" s="67"/>
      <c r="AK159" s="67"/>
      <c r="AL159" s="67"/>
      <c r="AM159" s="67"/>
      <c r="AN159" s="67"/>
      <c r="AO159" s="67"/>
      <c r="AP159" s="67"/>
      <c r="AQ159" s="67"/>
      <c r="AR159" s="67"/>
      <c r="AS159" s="67"/>
      <c r="AT159" s="67"/>
      <c r="AU159" s="67"/>
      <c r="AV159" s="67"/>
      <c r="AW159" s="67"/>
      <c r="AX159" s="67"/>
      <c r="AY159" s="67"/>
      <c r="AZ159" s="67"/>
      <c r="BA159" s="67"/>
      <c r="BB159" s="67"/>
      <c r="BC159" s="67"/>
      <c r="BD159" s="67"/>
      <c r="BE159" s="67"/>
      <c r="BF159" s="67"/>
      <c r="BG159" s="67"/>
      <c r="BH159" s="67"/>
      <c r="BI159" s="67"/>
      <c r="BJ159" s="67"/>
    </row>
    <row r="160" spans="1:62" s="141" customFormat="1">
      <c r="A160" s="133" t="s">
        <v>95</v>
      </c>
      <c r="B160" s="134">
        <v>0.33333333333333331</v>
      </c>
      <c r="C160" s="134">
        <v>0.41666666666666669</v>
      </c>
      <c r="D160" s="135">
        <v>2</v>
      </c>
      <c r="E160" s="136" t="s">
        <v>97</v>
      </c>
      <c r="F160" s="137" t="s">
        <v>98</v>
      </c>
      <c r="G160" s="138" t="s">
        <v>20</v>
      </c>
      <c r="H160" s="138"/>
      <c r="I160" s="137"/>
      <c r="J160" s="66"/>
      <c r="K160" s="155"/>
      <c r="L160" s="67"/>
      <c r="M160" s="67"/>
      <c r="N160" s="67"/>
      <c r="O160" s="67"/>
      <c r="P160" s="67"/>
      <c r="Q160" s="67"/>
      <c r="R160" s="67"/>
      <c r="S160" s="67"/>
      <c r="T160" s="67"/>
      <c r="U160" s="67"/>
      <c r="V160" s="67"/>
      <c r="W160" s="67"/>
      <c r="X160" s="67"/>
      <c r="Y160" s="67"/>
      <c r="Z160" s="67"/>
      <c r="AA160" s="67"/>
      <c r="AB160" s="67"/>
      <c r="AC160" s="67"/>
      <c r="AD160" s="67"/>
      <c r="AE160" s="67"/>
      <c r="AF160" s="67"/>
      <c r="AG160" s="67"/>
      <c r="AH160" s="67"/>
      <c r="AI160" s="67"/>
      <c r="AJ160" s="67"/>
      <c r="AK160" s="67"/>
      <c r="AL160" s="67"/>
      <c r="AM160" s="67"/>
      <c r="AN160" s="67"/>
      <c r="AO160" s="67"/>
      <c r="AP160" s="67"/>
      <c r="AQ160" s="67"/>
      <c r="AR160" s="67"/>
      <c r="AS160" s="67"/>
      <c r="AT160" s="67"/>
      <c r="AU160" s="67"/>
      <c r="AV160" s="67"/>
      <c r="AW160" s="67"/>
      <c r="AX160" s="67"/>
      <c r="AY160" s="67"/>
      <c r="AZ160" s="67"/>
      <c r="BA160" s="67"/>
      <c r="BB160" s="67"/>
      <c r="BC160" s="67"/>
      <c r="BD160" s="67"/>
      <c r="BE160" s="67"/>
      <c r="BF160" s="67"/>
      <c r="BG160" s="67"/>
      <c r="BH160" s="67"/>
      <c r="BI160" s="67"/>
      <c r="BJ160" s="67"/>
    </row>
    <row r="161" spans="1:62" s="112" customFormat="1" ht="28.5">
      <c r="A161" s="104" t="s">
        <v>92</v>
      </c>
      <c r="B161" s="105">
        <v>0.41666666666666669</v>
      </c>
      <c r="C161" s="105">
        <v>0.58333333333333337</v>
      </c>
      <c r="D161" s="106">
        <v>4</v>
      </c>
      <c r="E161" s="107" t="s">
        <v>80</v>
      </c>
      <c r="F161" s="108" t="s">
        <v>22</v>
      </c>
      <c r="G161" s="109" t="s">
        <v>20</v>
      </c>
      <c r="H161" s="109"/>
      <c r="I161" s="108"/>
      <c r="J161" s="66"/>
      <c r="K161" s="155"/>
      <c r="L161" s="67"/>
      <c r="M161" s="67"/>
      <c r="N161" s="67"/>
      <c r="O161" s="67"/>
      <c r="P161" s="67"/>
      <c r="Q161" s="67"/>
      <c r="R161" s="67"/>
      <c r="S161" s="67"/>
      <c r="T161" s="67"/>
      <c r="U161" s="67"/>
      <c r="V161" s="67"/>
      <c r="W161" s="67"/>
      <c r="X161" s="67"/>
      <c r="Y161" s="67"/>
      <c r="Z161" s="67"/>
      <c r="AA161" s="67"/>
      <c r="AB161" s="67"/>
      <c r="AC161" s="67"/>
      <c r="AD161" s="67"/>
      <c r="AE161" s="67"/>
      <c r="AF161" s="67"/>
      <c r="AG161" s="67"/>
      <c r="AH161" s="67"/>
      <c r="AI161" s="67"/>
      <c r="AJ161" s="67"/>
      <c r="AK161" s="67"/>
      <c r="AL161" s="67"/>
      <c r="AM161" s="67"/>
      <c r="AN161" s="67"/>
      <c r="AO161" s="67"/>
      <c r="AP161" s="67"/>
      <c r="AQ161" s="67"/>
      <c r="AR161" s="67"/>
      <c r="AS161" s="67"/>
      <c r="AT161" s="67"/>
      <c r="AU161" s="67"/>
      <c r="AV161" s="67"/>
      <c r="AW161" s="67"/>
      <c r="AX161" s="67"/>
      <c r="AY161" s="67"/>
      <c r="AZ161" s="67"/>
      <c r="BA161" s="67"/>
      <c r="BB161" s="67"/>
      <c r="BC161" s="67"/>
      <c r="BD161" s="67"/>
      <c r="BE161" s="67"/>
      <c r="BF161" s="67"/>
      <c r="BG161" s="67"/>
      <c r="BH161" s="67"/>
      <c r="BI161" s="67"/>
      <c r="BJ161" s="67"/>
    </row>
    <row r="162" spans="1:62">
      <c r="A162" s="40"/>
      <c r="B162" s="46">
        <v>0.41666666666666669</v>
      </c>
      <c r="C162" s="46">
        <v>0.58333333333333337</v>
      </c>
      <c r="D162" s="62">
        <v>4</v>
      </c>
      <c r="E162" s="42" t="s">
        <v>35</v>
      </c>
      <c r="F162" s="43" t="s">
        <v>14</v>
      </c>
      <c r="G162" s="44"/>
      <c r="H162" s="44" t="s">
        <v>20</v>
      </c>
      <c r="I162" s="43"/>
      <c r="J162" s="66"/>
      <c r="K162" s="155"/>
    </row>
    <row r="163" spans="1:62" s="130" customFormat="1">
      <c r="A163" s="122" t="s">
        <v>85</v>
      </c>
      <c r="B163" s="123">
        <v>0.58333333333333337</v>
      </c>
      <c r="C163" s="123">
        <v>0.70833333333333337</v>
      </c>
      <c r="D163" s="124">
        <v>3</v>
      </c>
      <c r="E163" s="125" t="s">
        <v>87</v>
      </c>
      <c r="F163" s="126" t="s">
        <v>22</v>
      </c>
      <c r="G163" s="127" t="s">
        <v>20</v>
      </c>
      <c r="H163" s="127"/>
      <c r="I163" s="126"/>
      <c r="J163" s="66"/>
      <c r="K163" s="155"/>
      <c r="L163" s="67"/>
      <c r="M163" s="67"/>
      <c r="N163" s="67"/>
      <c r="O163" s="67"/>
      <c r="P163" s="67"/>
      <c r="Q163" s="67"/>
      <c r="R163" s="67"/>
      <c r="S163" s="67"/>
      <c r="T163" s="67"/>
      <c r="U163" s="67"/>
      <c r="V163" s="67"/>
      <c r="W163" s="67"/>
      <c r="X163" s="67"/>
      <c r="Y163" s="67"/>
      <c r="Z163" s="67"/>
      <c r="AA163" s="67"/>
      <c r="AB163" s="67"/>
      <c r="AC163" s="67"/>
      <c r="AD163" s="67"/>
      <c r="AE163" s="67"/>
      <c r="AF163" s="67"/>
      <c r="AG163" s="67"/>
      <c r="AH163" s="67"/>
      <c r="AI163" s="67"/>
      <c r="AJ163" s="67"/>
      <c r="AK163" s="67"/>
      <c r="AL163" s="67"/>
      <c r="AM163" s="67"/>
      <c r="AN163" s="67"/>
      <c r="AO163" s="67"/>
      <c r="AP163" s="67"/>
      <c r="AQ163" s="67"/>
      <c r="AR163" s="67"/>
      <c r="AS163" s="67"/>
      <c r="AT163" s="67"/>
      <c r="AU163" s="67"/>
      <c r="AV163" s="67"/>
      <c r="AW163" s="67"/>
      <c r="AX163" s="67"/>
      <c r="AY163" s="67"/>
      <c r="AZ163" s="67"/>
      <c r="BA163" s="67"/>
      <c r="BB163" s="67"/>
      <c r="BC163" s="67"/>
      <c r="BD163" s="67"/>
      <c r="BE163" s="67"/>
      <c r="BF163" s="67"/>
      <c r="BG163" s="67"/>
      <c r="BH163" s="67"/>
      <c r="BI163" s="67"/>
      <c r="BJ163" s="67"/>
    </row>
    <row r="164" spans="1:62" s="95" customFormat="1">
      <c r="A164" s="87" t="s">
        <v>78</v>
      </c>
      <c r="B164" s="88">
        <v>0.625</v>
      </c>
      <c r="C164" s="88">
        <v>0.70833333333333337</v>
      </c>
      <c r="D164" s="89">
        <v>2</v>
      </c>
      <c r="E164" s="90" t="s">
        <v>83</v>
      </c>
      <c r="F164" s="91" t="s">
        <v>22</v>
      </c>
      <c r="G164" s="92" t="s">
        <v>20</v>
      </c>
      <c r="H164" s="92"/>
      <c r="I164" s="91"/>
      <c r="J164" s="66"/>
      <c r="K164" s="155"/>
      <c r="L164" s="67"/>
      <c r="M164" s="67"/>
      <c r="N164" s="67"/>
      <c r="O164" s="67"/>
      <c r="P164" s="67"/>
      <c r="Q164" s="67"/>
      <c r="R164" s="67"/>
      <c r="S164" s="67"/>
      <c r="T164" s="67"/>
      <c r="U164" s="67"/>
      <c r="V164" s="67"/>
      <c r="W164" s="67"/>
      <c r="X164" s="67"/>
      <c r="Y164" s="67"/>
      <c r="Z164" s="67"/>
      <c r="AA164" s="67"/>
      <c r="AB164" s="67"/>
      <c r="AC164" s="67"/>
      <c r="AD164" s="67"/>
      <c r="AE164" s="67"/>
      <c r="AF164" s="67"/>
      <c r="AG164" s="67"/>
      <c r="AH164" s="67"/>
      <c r="AI164" s="67"/>
      <c r="AJ164" s="67"/>
      <c r="AK164" s="67"/>
      <c r="AL164" s="67"/>
      <c r="AM164" s="67"/>
      <c r="AN164" s="67"/>
      <c r="AO164" s="67"/>
      <c r="AP164" s="67"/>
      <c r="AQ164" s="67"/>
      <c r="AR164" s="67"/>
      <c r="AS164" s="67"/>
      <c r="AT164" s="67"/>
      <c r="AU164" s="67"/>
      <c r="AV164" s="67"/>
      <c r="AW164" s="67"/>
      <c r="AX164" s="67"/>
      <c r="AY164" s="67"/>
      <c r="AZ164" s="67"/>
      <c r="BA164" s="67"/>
      <c r="BB164" s="67"/>
      <c r="BC164" s="67"/>
      <c r="BD164" s="67"/>
      <c r="BE164" s="67"/>
      <c r="BF164" s="67"/>
      <c r="BG164" s="67"/>
      <c r="BH164" s="67"/>
      <c r="BI164" s="67"/>
      <c r="BJ164" s="67"/>
    </row>
    <row r="165" spans="1:62">
      <c r="A165" s="40"/>
      <c r="B165" s="46">
        <v>0.71875</v>
      </c>
      <c r="C165" s="46">
        <v>0.73958333333333337</v>
      </c>
      <c r="D165" s="62">
        <v>0.5</v>
      </c>
      <c r="E165" s="42" t="s">
        <v>38</v>
      </c>
      <c r="F165" s="43" t="s">
        <v>14</v>
      </c>
      <c r="G165" s="44"/>
      <c r="H165" s="44" t="s">
        <v>20</v>
      </c>
      <c r="I165" s="43"/>
      <c r="J165" s="66"/>
      <c r="K165" s="155"/>
    </row>
    <row r="166" spans="1:62">
      <c r="A166" s="47"/>
      <c r="B166" s="48">
        <v>0.73958333333333337</v>
      </c>
      <c r="C166" s="48">
        <v>0.76041666666666663</v>
      </c>
      <c r="D166" s="63">
        <v>0.5</v>
      </c>
      <c r="E166" s="49" t="s">
        <v>37</v>
      </c>
      <c r="F166" s="50"/>
      <c r="G166" s="51"/>
      <c r="H166" s="51" t="s">
        <v>20</v>
      </c>
      <c r="I166" s="50"/>
      <c r="J166" s="66"/>
      <c r="K166" s="155"/>
    </row>
    <row r="167" spans="1:62">
      <c r="A167" s="47"/>
      <c r="B167" s="48">
        <v>0.77083333333333337</v>
      </c>
      <c r="C167" s="48">
        <v>0.84375</v>
      </c>
      <c r="D167" s="63">
        <v>1.75</v>
      </c>
      <c r="E167" s="49" t="s">
        <v>36</v>
      </c>
      <c r="F167" s="50"/>
      <c r="G167" s="51"/>
      <c r="H167" s="51" t="s">
        <v>20</v>
      </c>
      <c r="I167" s="50"/>
      <c r="J167" s="66"/>
      <c r="K167" s="155"/>
    </row>
    <row r="168" spans="1:62" s="95" customFormat="1">
      <c r="A168" s="96" t="s">
        <v>78</v>
      </c>
      <c r="B168" s="97">
        <v>0.85416666666666663</v>
      </c>
      <c r="C168" s="97">
        <v>0</v>
      </c>
      <c r="D168" s="98">
        <v>3.5</v>
      </c>
      <c r="E168" s="99" t="s">
        <v>81</v>
      </c>
      <c r="F168" s="100"/>
      <c r="G168" s="101" t="s">
        <v>20</v>
      </c>
      <c r="H168" s="101"/>
      <c r="I168" s="100"/>
      <c r="J168" s="66"/>
      <c r="K168" s="155"/>
      <c r="L168" s="67"/>
      <c r="M168" s="67"/>
      <c r="N168" s="67"/>
      <c r="O168" s="67"/>
      <c r="P168" s="67"/>
      <c r="Q168" s="67"/>
      <c r="R168" s="67"/>
      <c r="S168" s="67"/>
      <c r="T168" s="67"/>
      <c r="U168" s="67"/>
      <c r="V168" s="67"/>
      <c r="W168" s="67"/>
      <c r="X168" s="67"/>
      <c r="Y168" s="67"/>
      <c r="Z168" s="67"/>
      <c r="AA168" s="67"/>
      <c r="AB168" s="67"/>
      <c r="AC168" s="67"/>
      <c r="AD168" s="67"/>
      <c r="AE168" s="67"/>
      <c r="AF168" s="67"/>
      <c r="AG168" s="67"/>
      <c r="AH168" s="67"/>
      <c r="AI168" s="67"/>
      <c r="AJ168" s="67"/>
      <c r="AK168" s="67"/>
      <c r="AL168" s="67"/>
      <c r="AM168" s="67"/>
      <c r="AN168" s="67"/>
      <c r="AO168" s="67"/>
      <c r="AP168" s="67"/>
      <c r="AQ168" s="67"/>
      <c r="AR168" s="67"/>
      <c r="AS168" s="67"/>
      <c r="AT168" s="67"/>
      <c r="AU168" s="67"/>
      <c r="AV168" s="67"/>
      <c r="AW168" s="67"/>
      <c r="AX168" s="67"/>
      <c r="AY168" s="67"/>
      <c r="AZ168" s="67"/>
      <c r="BA168" s="67"/>
      <c r="BB168" s="67"/>
      <c r="BC168" s="67"/>
      <c r="BD168" s="67"/>
      <c r="BE168" s="67"/>
      <c r="BF168" s="67"/>
      <c r="BG168" s="67"/>
      <c r="BH168" s="67"/>
      <c r="BI168" s="67"/>
      <c r="BJ168" s="67"/>
    </row>
    <row r="169" spans="1:62" s="112" customFormat="1" ht="28.5">
      <c r="A169" s="114" t="s">
        <v>93</v>
      </c>
      <c r="B169" s="115">
        <v>0.85416666666666663</v>
      </c>
      <c r="C169" s="115">
        <v>0</v>
      </c>
      <c r="D169" s="116">
        <v>3.5</v>
      </c>
      <c r="E169" s="117" t="s">
        <v>94</v>
      </c>
      <c r="F169" s="118"/>
      <c r="G169" s="119" t="s">
        <v>20</v>
      </c>
      <c r="H169" s="119"/>
      <c r="I169" s="118"/>
      <c r="J169" s="66"/>
      <c r="K169" s="155"/>
      <c r="L169" s="67"/>
      <c r="M169" s="67"/>
      <c r="N169" s="67"/>
      <c r="O169" s="67"/>
      <c r="P169" s="67"/>
      <c r="Q169" s="67"/>
      <c r="R169" s="67"/>
      <c r="S169" s="67"/>
      <c r="T169" s="67"/>
      <c r="U169" s="67"/>
      <c r="V169" s="67"/>
      <c r="W169" s="67"/>
      <c r="X169" s="67"/>
      <c r="Y169" s="67"/>
      <c r="Z169" s="67"/>
      <c r="AA169" s="67"/>
      <c r="AB169" s="67"/>
      <c r="AC169" s="67"/>
      <c r="AD169" s="67"/>
      <c r="AE169" s="67"/>
      <c r="AF169" s="67"/>
      <c r="AG169" s="67"/>
      <c r="AH169" s="67"/>
      <c r="AI169" s="67"/>
      <c r="AJ169" s="67"/>
      <c r="AK169" s="67"/>
      <c r="AL169" s="67"/>
      <c r="AM169" s="67"/>
      <c r="AN169" s="67"/>
      <c r="AO169" s="67"/>
      <c r="AP169" s="67"/>
      <c r="AQ169" s="67"/>
      <c r="AR169" s="67"/>
      <c r="AS169" s="67"/>
      <c r="AT169" s="67"/>
      <c r="AU169" s="67"/>
      <c r="AV169" s="67"/>
      <c r="AW169" s="67"/>
      <c r="AX169" s="67"/>
      <c r="AY169" s="67"/>
      <c r="AZ169" s="67"/>
      <c r="BA169" s="67"/>
      <c r="BB169" s="67"/>
      <c r="BC169" s="67"/>
      <c r="BD169" s="67"/>
      <c r="BE169" s="67"/>
      <c r="BF169" s="67"/>
      <c r="BG169" s="67"/>
      <c r="BH169" s="67"/>
      <c r="BI169" s="67"/>
      <c r="BJ169" s="67"/>
    </row>
    <row r="170" spans="1:62" s="112" customFormat="1">
      <c r="A170" s="104" t="s">
        <v>77</v>
      </c>
      <c r="B170" s="120">
        <v>0.85416666666666663</v>
      </c>
      <c r="C170" s="120">
        <v>0</v>
      </c>
      <c r="D170" s="121">
        <v>3.5</v>
      </c>
      <c r="E170" s="107" t="s">
        <v>84</v>
      </c>
      <c r="F170" s="108" t="s">
        <v>22</v>
      </c>
      <c r="G170" s="109" t="s">
        <v>20</v>
      </c>
      <c r="H170" s="109"/>
      <c r="I170" s="108"/>
      <c r="J170" s="66"/>
      <c r="K170" s="155"/>
      <c r="L170" s="67"/>
      <c r="M170" s="67"/>
      <c r="N170" s="67"/>
      <c r="O170" s="67"/>
      <c r="P170" s="67"/>
      <c r="Q170" s="67"/>
      <c r="R170" s="67"/>
      <c r="S170" s="67"/>
      <c r="T170" s="67"/>
      <c r="U170" s="67"/>
      <c r="V170" s="67"/>
      <c r="W170" s="67"/>
      <c r="X170" s="67"/>
      <c r="Y170" s="67"/>
      <c r="Z170" s="67"/>
      <c r="AA170" s="67"/>
      <c r="AB170" s="67"/>
      <c r="AC170" s="67"/>
      <c r="AD170" s="67"/>
      <c r="AE170" s="67"/>
      <c r="AF170" s="67"/>
      <c r="AG170" s="67"/>
      <c r="AH170" s="67"/>
      <c r="AI170" s="67"/>
      <c r="AJ170" s="67"/>
      <c r="AK170" s="67"/>
      <c r="AL170" s="67"/>
      <c r="AM170" s="67"/>
      <c r="AN170" s="67"/>
      <c r="AO170" s="67"/>
      <c r="AP170" s="67"/>
      <c r="AQ170" s="67"/>
      <c r="AR170" s="67"/>
      <c r="AS170" s="67"/>
      <c r="AT170" s="67"/>
      <c r="AU170" s="67"/>
      <c r="AV170" s="67"/>
      <c r="AW170" s="67"/>
      <c r="AX170" s="67"/>
      <c r="AY170" s="67"/>
      <c r="AZ170" s="67"/>
      <c r="BA170" s="67"/>
      <c r="BB170" s="67"/>
      <c r="BC170" s="67"/>
      <c r="BD170" s="67"/>
      <c r="BE170" s="67"/>
      <c r="BF170" s="67"/>
      <c r="BG170" s="67"/>
      <c r="BH170" s="67"/>
      <c r="BI170" s="67"/>
      <c r="BJ170" s="67"/>
    </row>
    <row r="171" spans="1:62">
      <c r="J171" s="66"/>
      <c r="K171" s="155"/>
    </row>
    <row r="172" spans="1:62">
      <c r="A172" s="33" t="s">
        <v>69</v>
      </c>
      <c r="B172" s="34"/>
      <c r="C172" s="35"/>
      <c r="D172" s="59"/>
      <c r="E172" s="36"/>
      <c r="F172" s="37"/>
      <c r="G172" s="38"/>
      <c r="H172" s="38"/>
      <c r="I172" s="39"/>
      <c r="J172" s="66"/>
      <c r="K172" s="155"/>
    </row>
    <row r="173" spans="1:62" ht="10.15" customHeight="1">
      <c r="A173" s="27"/>
      <c r="B173" s="28"/>
      <c r="C173" s="28"/>
      <c r="D173" s="58"/>
      <c r="E173" s="29"/>
      <c r="F173" s="30"/>
      <c r="G173" s="31"/>
      <c r="H173" s="31"/>
      <c r="I173" s="32"/>
      <c r="J173" s="66"/>
      <c r="K173" s="155"/>
    </row>
    <row r="174" spans="1:62" s="148" customFormat="1">
      <c r="A174" s="143" t="s">
        <v>91</v>
      </c>
      <c r="B174" s="85">
        <v>0.41666666666666669</v>
      </c>
      <c r="C174" s="85">
        <v>0.75</v>
      </c>
      <c r="D174" s="86">
        <v>8</v>
      </c>
      <c r="E174" s="142" t="s">
        <v>48</v>
      </c>
      <c r="F174" s="144" t="s">
        <v>52</v>
      </c>
      <c r="G174" s="145" t="s">
        <v>20</v>
      </c>
      <c r="H174" s="145" t="s">
        <v>20</v>
      </c>
      <c r="I174" s="144"/>
      <c r="J174" s="146">
        <v>2</v>
      </c>
      <c r="K174" s="147">
        <f t="shared" ref="K174:K222" si="3">J174*D174</f>
        <v>16</v>
      </c>
      <c r="L174" s="67"/>
      <c r="M174" s="67"/>
      <c r="N174" s="67"/>
      <c r="O174" s="67"/>
      <c r="P174" s="67"/>
      <c r="Q174" s="67"/>
      <c r="R174" s="67"/>
      <c r="S174" s="67"/>
      <c r="T174" s="67"/>
      <c r="U174" s="67"/>
      <c r="V174" s="67"/>
      <c r="W174" s="67"/>
      <c r="X174" s="67"/>
      <c r="Y174" s="67"/>
      <c r="Z174" s="67"/>
      <c r="AA174" s="67"/>
      <c r="AB174" s="67"/>
      <c r="AC174" s="67"/>
      <c r="AD174" s="67"/>
      <c r="AE174" s="67"/>
      <c r="AF174" s="67"/>
      <c r="AG174" s="67"/>
      <c r="AH174" s="67"/>
      <c r="AI174" s="67"/>
      <c r="AJ174" s="67"/>
      <c r="AK174" s="67"/>
      <c r="AL174" s="67"/>
      <c r="AM174" s="67"/>
      <c r="AN174" s="67"/>
      <c r="AO174" s="67"/>
      <c r="AP174" s="67"/>
      <c r="AQ174" s="67"/>
      <c r="AR174" s="67"/>
      <c r="AS174" s="67"/>
      <c r="AT174" s="67"/>
      <c r="AU174" s="67"/>
      <c r="AV174" s="67"/>
      <c r="AW174" s="67"/>
      <c r="AX174" s="67"/>
      <c r="AY174" s="67"/>
      <c r="AZ174" s="67"/>
      <c r="BA174" s="67"/>
      <c r="BB174" s="67"/>
      <c r="BC174" s="67"/>
      <c r="BD174" s="67"/>
      <c r="BE174" s="67"/>
      <c r="BF174" s="67"/>
      <c r="BG174" s="67"/>
      <c r="BH174" s="67"/>
      <c r="BI174" s="67"/>
      <c r="BJ174" s="67"/>
    </row>
    <row r="175" spans="1:62" s="95" customFormat="1">
      <c r="A175" s="87" t="s">
        <v>78</v>
      </c>
      <c r="B175" s="88">
        <v>0.25</v>
      </c>
      <c r="C175" s="88">
        <v>0.41666666666666669</v>
      </c>
      <c r="D175" s="89">
        <v>4</v>
      </c>
      <c r="E175" s="90" t="s">
        <v>81</v>
      </c>
      <c r="F175" s="91" t="s">
        <v>22</v>
      </c>
      <c r="G175" s="92" t="s">
        <v>20</v>
      </c>
      <c r="H175" s="92"/>
      <c r="I175" s="91"/>
      <c r="J175" s="161"/>
      <c r="K175" s="163"/>
      <c r="L175" s="67"/>
      <c r="M175" s="67"/>
      <c r="N175" s="67"/>
      <c r="O175" s="67"/>
      <c r="P175" s="67"/>
      <c r="Q175" s="67"/>
      <c r="R175" s="67"/>
      <c r="S175" s="67"/>
      <c r="T175" s="67"/>
      <c r="U175" s="67"/>
      <c r="V175" s="67"/>
      <c r="W175" s="67"/>
      <c r="X175" s="67"/>
      <c r="Y175" s="67"/>
      <c r="Z175" s="67"/>
      <c r="AA175" s="67"/>
      <c r="AB175" s="67"/>
      <c r="AC175" s="67"/>
      <c r="AD175" s="67"/>
      <c r="AE175" s="67"/>
      <c r="AF175" s="67"/>
      <c r="AG175" s="67"/>
      <c r="AH175" s="67"/>
      <c r="AI175" s="67"/>
      <c r="AJ175" s="67"/>
      <c r="AK175" s="67"/>
      <c r="AL175" s="67"/>
      <c r="AM175" s="67"/>
      <c r="AN175" s="67"/>
      <c r="AO175" s="67"/>
      <c r="AP175" s="67"/>
      <c r="AQ175" s="67"/>
      <c r="AR175" s="67"/>
      <c r="AS175" s="67"/>
      <c r="AT175" s="67"/>
      <c r="AU175" s="67"/>
      <c r="AV175" s="67"/>
      <c r="AW175" s="67"/>
      <c r="AX175" s="67"/>
      <c r="AY175" s="67"/>
      <c r="AZ175" s="67"/>
      <c r="BA175" s="67"/>
      <c r="BB175" s="67"/>
      <c r="BC175" s="67"/>
      <c r="BD175" s="67"/>
      <c r="BE175" s="67"/>
      <c r="BF175" s="67"/>
      <c r="BG175" s="67"/>
      <c r="BH175" s="67"/>
      <c r="BI175" s="67"/>
      <c r="BJ175" s="67"/>
    </row>
    <row r="176" spans="1:62" s="141" customFormat="1">
      <c r="A176" s="133" t="s">
        <v>95</v>
      </c>
      <c r="B176" s="134">
        <v>0.33333333333333331</v>
      </c>
      <c r="C176" s="134">
        <v>0.41666666666666669</v>
      </c>
      <c r="D176" s="135">
        <v>2</v>
      </c>
      <c r="E176" s="136" t="s">
        <v>97</v>
      </c>
      <c r="F176" s="137" t="s">
        <v>98</v>
      </c>
      <c r="G176" s="138" t="s">
        <v>20</v>
      </c>
      <c r="H176" s="138"/>
      <c r="I176" s="137"/>
      <c r="J176" s="139"/>
      <c r="K176" s="140"/>
      <c r="L176" s="67"/>
      <c r="M176" s="67"/>
      <c r="N176" s="67"/>
      <c r="O176" s="67"/>
      <c r="P176" s="67"/>
      <c r="Q176" s="67"/>
      <c r="R176" s="67"/>
      <c r="S176" s="67"/>
      <c r="T176" s="67"/>
      <c r="U176" s="67"/>
      <c r="V176" s="67"/>
      <c r="W176" s="67"/>
      <c r="X176" s="67"/>
      <c r="Y176" s="67"/>
      <c r="Z176" s="67"/>
      <c r="AA176" s="67"/>
      <c r="AB176" s="67"/>
      <c r="AC176" s="67"/>
      <c r="AD176" s="67"/>
      <c r="AE176" s="67"/>
      <c r="AF176" s="67"/>
      <c r="AG176" s="67"/>
      <c r="AH176" s="67"/>
      <c r="AI176" s="67"/>
      <c r="AJ176" s="67"/>
      <c r="AK176" s="67"/>
      <c r="AL176" s="67"/>
      <c r="AM176" s="67"/>
      <c r="AN176" s="67"/>
      <c r="AO176" s="67"/>
      <c r="AP176" s="67"/>
      <c r="AQ176" s="67"/>
      <c r="AR176" s="67"/>
      <c r="AS176" s="67"/>
      <c r="AT176" s="67"/>
      <c r="AU176" s="67"/>
      <c r="AV176" s="67"/>
      <c r="AW176" s="67"/>
      <c r="AX176" s="67"/>
      <c r="AY176" s="67"/>
      <c r="AZ176" s="67"/>
      <c r="BA176" s="67"/>
      <c r="BB176" s="67"/>
      <c r="BC176" s="67"/>
      <c r="BD176" s="67"/>
      <c r="BE176" s="67"/>
      <c r="BF176" s="67"/>
      <c r="BG176" s="67"/>
      <c r="BH176" s="67"/>
      <c r="BI176" s="67"/>
      <c r="BJ176" s="67"/>
    </row>
    <row r="177" spans="1:62" s="112" customFormat="1" ht="28.5">
      <c r="A177" s="104" t="s">
        <v>92</v>
      </c>
      <c r="B177" s="105">
        <v>0.41666666666666669</v>
      </c>
      <c r="C177" s="105">
        <v>0.58333333333333337</v>
      </c>
      <c r="D177" s="106">
        <v>4</v>
      </c>
      <c r="E177" s="107" t="s">
        <v>80</v>
      </c>
      <c r="F177" s="108" t="s">
        <v>22</v>
      </c>
      <c r="G177" s="109" t="s">
        <v>20</v>
      </c>
      <c r="H177" s="109"/>
      <c r="I177" s="108"/>
      <c r="J177" s="110"/>
      <c r="K177" s="111"/>
      <c r="L177" s="67"/>
      <c r="M177" s="67"/>
      <c r="N177" s="67"/>
      <c r="O177" s="67"/>
      <c r="P177" s="67"/>
      <c r="Q177" s="67"/>
      <c r="R177" s="67"/>
      <c r="S177" s="67"/>
      <c r="T177" s="67"/>
      <c r="U177" s="67"/>
      <c r="V177" s="67"/>
      <c r="W177" s="67"/>
      <c r="X177" s="67"/>
      <c r="Y177" s="67"/>
      <c r="Z177" s="67"/>
      <c r="AA177" s="67"/>
      <c r="AB177" s="67"/>
      <c r="AC177" s="67"/>
      <c r="AD177" s="67"/>
      <c r="AE177" s="67"/>
      <c r="AF177" s="67"/>
      <c r="AG177" s="67"/>
      <c r="AH177" s="67"/>
      <c r="AI177" s="67"/>
      <c r="AJ177" s="67"/>
      <c r="AK177" s="67"/>
      <c r="AL177" s="67"/>
      <c r="AM177" s="67"/>
      <c r="AN177" s="67"/>
      <c r="AO177" s="67"/>
      <c r="AP177" s="67"/>
      <c r="AQ177" s="67"/>
      <c r="AR177" s="67"/>
      <c r="AS177" s="67"/>
      <c r="AT177" s="67"/>
      <c r="AU177" s="67"/>
      <c r="AV177" s="67"/>
      <c r="AW177" s="67"/>
      <c r="AX177" s="67"/>
      <c r="AY177" s="67"/>
      <c r="AZ177" s="67"/>
      <c r="BA177" s="67"/>
      <c r="BB177" s="67"/>
      <c r="BC177" s="67"/>
      <c r="BD177" s="67"/>
      <c r="BE177" s="67"/>
      <c r="BF177" s="67"/>
      <c r="BG177" s="67"/>
      <c r="BH177" s="67"/>
      <c r="BI177" s="67"/>
      <c r="BJ177" s="67"/>
    </row>
    <row r="178" spans="1:62">
      <c r="A178" s="40"/>
      <c r="B178" s="46">
        <v>0.41666666666666669</v>
      </c>
      <c r="C178" s="46">
        <v>0.58333333333333337</v>
      </c>
      <c r="D178" s="62">
        <v>4</v>
      </c>
      <c r="E178" s="42" t="s">
        <v>35</v>
      </c>
      <c r="F178" s="43" t="s">
        <v>14</v>
      </c>
      <c r="G178" s="44"/>
      <c r="H178" s="44" t="s">
        <v>20</v>
      </c>
      <c r="I178" s="43"/>
    </row>
    <row r="179" spans="1:62" s="130" customFormat="1">
      <c r="A179" s="122" t="s">
        <v>85</v>
      </c>
      <c r="B179" s="123">
        <v>0.58333333333333337</v>
      </c>
      <c r="C179" s="123">
        <v>0.70833333333333337</v>
      </c>
      <c r="D179" s="124">
        <v>3</v>
      </c>
      <c r="E179" s="125" t="s">
        <v>87</v>
      </c>
      <c r="F179" s="126" t="s">
        <v>22</v>
      </c>
      <c r="G179" s="127" t="s">
        <v>20</v>
      </c>
      <c r="H179" s="127"/>
      <c r="I179" s="126"/>
      <c r="J179" s="128"/>
      <c r="K179" s="129"/>
      <c r="L179" s="67"/>
      <c r="M179" s="67"/>
      <c r="N179" s="67"/>
      <c r="O179" s="67"/>
      <c r="P179" s="67"/>
      <c r="Q179" s="67"/>
      <c r="R179" s="67"/>
      <c r="S179" s="67"/>
      <c r="T179" s="67"/>
      <c r="U179" s="67"/>
      <c r="V179" s="67"/>
      <c r="W179" s="67"/>
      <c r="X179" s="67"/>
      <c r="Y179" s="67"/>
      <c r="Z179" s="67"/>
      <c r="AA179" s="67"/>
      <c r="AB179" s="67"/>
      <c r="AC179" s="67"/>
      <c r="AD179" s="67"/>
      <c r="AE179" s="67"/>
      <c r="AF179" s="67"/>
      <c r="AG179" s="67"/>
      <c r="AH179" s="67"/>
      <c r="AI179" s="67"/>
      <c r="AJ179" s="67"/>
      <c r="AK179" s="67"/>
      <c r="AL179" s="67"/>
      <c r="AM179" s="67"/>
      <c r="AN179" s="67"/>
      <c r="AO179" s="67"/>
      <c r="AP179" s="67"/>
      <c r="AQ179" s="67"/>
      <c r="AR179" s="67"/>
      <c r="AS179" s="67"/>
      <c r="AT179" s="67"/>
      <c r="AU179" s="67"/>
      <c r="AV179" s="67"/>
      <c r="AW179" s="67"/>
      <c r="AX179" s="67"/>
      <c r="AY179" s="67"/>
      <c r="AZ179" s="67"/>
      <c r="BA179" s="67"/>
      <c r="BB179" s="67"/>
      <c r="BC179" s="67"/>
      <c r="BD179" s="67"/>
      <c r="BE179" s="67"/>
      <c r="BF179" s="67"/>
      <c r="BG179" s="67"/>
      <c r="BH179" s="67"/>
      <c r="BI179" s="67"/>
      <c r="BJ179" s="67"/>
    </row>
    <row r="180" spans="1:62" s="95" customFormat="1">
      <c r="A180" s="87" t="s">
        <v>78</v>
      </c>
      <c r="B180" s="88">
        <v>0.625</v>
      </c>
      <c r="C180" s="88">
        <v>0.70833333333333337</v>
      </c>
      <c r="D180" s="89">
        <v>2</v>
      </c>
      <c r="E180" s="90" t="s">
        <v>83</v>
      </c>
      <c r="F180" s="91" t="s">
        <v>22</v>
      </c>
      <c r="G180" s="92" t="s">
        <v>20</v>
      </c>
      <c r="H180" s="92"/>
      <c r="I180" s="91"/>
      <c r="J180" s="93"/>
      <c r="K180" s="94"/>
      <c r="L180" s="67"/>
      <c r="M180" s="67"/>
      <c r="N180" s="67"/>
      <c r="O180" s="67"/>
      <c r="P180" s="67"/>
      <c r="Q180" s="67"/>
      <c r="R180" s="67"/>
      <c r="S180" s="67"/>
      <c r="T180" s="67"/>
      <c r="U180" s="67"/>
      <c r="V180" s="67"/>
      <c r="W180" s="67"/>
      <c r="X180" s="67"/>
      <c r="Y180" s="67"/>
      <c r="Z180" s="67"/>
      <c r="AA180" s="67"/>
      <c r="AB180" s="67"/>
      <c r="AC180" s="67"/>
      <c r="AD180" s="67"/>
      <c r="AE180" s="67"/>
      <c r="AF180" s="67"/>
      <c r="AG180" s="67"/>
      <c r="AH180" s="67"/>
      <c r="AI180" s="67"/>
      <c r="AJ180" s="67"/>
      <c r="AK180" s="67"/>
      <c r="AL180" s="67"/>
      <c r="AM180" s="67"/>
      <c r="AN180" s="67"/>
      <c r="AO180" s="67"/>
      <c r="AP180" s="67"/>
      <c r="AQ180" s="67"/>
      <c r="AR180" s="67"/>
      <c r="AS180" s="67"/>
      <c r="AT180" s="67"/>
      <c r="AU180" s="67"/>
      <c r="AV180" s="67"/>
      <c r="AW180" s="67"/>
      <c r="AX180" s="67"/>
      <c r="AY180" s="67"/>
      <c r="AZ180" s="67"/>
      <c r="BA180" s="67"/>
      <c r="BB180" s="67"/>
      <c r="BC180" s="67"/>
      <c r="BD180" s="67"/>
      <c r="BE180" s="67"/>
      <c r="BF180" s="67"/>
      <c r="BG180" s="67"/>
      <c r="BH180" s="67"/>
      <c r="BI180" s="67"/>
      <c r="BJ180" s="67"/>
    </row>
    <row r="181" spans="1:62">
      <c r="A181" s="40"/>
      <c r="B181" s="46">
        <v>0.71875</v>
      </c>
      <c r="C181" s="46">
        <v>0.73958333333333337</v>
      </c>
      <c r="D181" s="62">
        <v>0.5</v>
      </c>
      <c r="E181" s="42" t="s">
        <v>38</v>
      </c>
      <c r="F181" s="43" t="s">
        <v>14</v>
      </c>
      <c r="G181" s="44"/>
      <c r="H181" s="44" t="s">
        <v>20</v>
      </c>
      <c r="I181" s="43"/>
    </row>
    <row r="182" spans="1:62">
      <c r="A182" s="47"/>
      <c r="B182" s="48">
        <v>0.73958333333333337</v>
      </c>
      <c r="C182" s="48">
        <v>0.76041666666666663</v>
      </c>
      <c r="D182" s="63">
        <v>0.5</v>
      </c>
      <c r="E182" s="49" t="s">
        <v>37</v>
      </c>
      <c r="F182" s="50"/>
      <c r="G182" s="51"/>
      <c r="H182" s="51" t="s">
        <v>20</v>
      </c>
      <c r="I182" s="50"/>
    </row>
    <row r="183" spans="1:62">
      <c r="A183" s="47"/>
      <c r="B183" s="48">
        <v>0.77083333333333337</v>
      </c>
      <c r="C183" s="48">
        <v>0.84375</v>
      </c>
      <c r="D183" s="63">
        <v>1.75</v>
      </c>
      <c r="E183" s="49" t="s">
        <v>36</v>
      </c>
      <c r="F183" s="50"/>
      <c r="G183" s="51"/>
      <c r="H183" s="51" t="s">
        <v>20</v>
      </c>
      <c r="I183" s="50"/>
    </row>
    <row r="184" spans="1:62" s="95" customFormat="1">
      <c r="A184" s="96" t="s">
        <v>78</v>
      </c>
      <c r="B184" s="97">
        <v>0.85416666666666663</v>
      </c>
      <c r="C184" s="97">
        <v>0</v>
      </c>
      <c r="D184" s="98">
        <v>3.5</v>
      </c>
      <c r="E184" s="99" t="s">
        <v>81</v>
      </c>
      <c r="F184" s="100"/>
      <c r="G184" s="101" t="s">
        <v>20</v>
      </c>
      <c r="H184" s="101"/>
      <c r="I184" s="100"/>
      <c r="J184" s="93"/>
      <c r="K184" s="94"/>
      <c r="L184" s="67"/>
      <c r="M184" s="67"/>
      <c r="N184" s="67"/>
      <c r="O184" s="67"/>
      <c r="P184" s="67"/>
      <c r="Q184" s="67"/>
      <c r="R184" s="67"/>
      <c r="S184" s="67"/>
      <c r="T184" s="67"/>
      <c r="U184" s="67"/>
      <c r="V184" s="67"/>
      <c r="W184" s="67"/>
      <c r="X184" s="67"/>
      <c r="Y184" s="67"/>
      <c r="Z184" s="67"/>
      <c r="AA184" s="67"/>
      <c r="AB184" s="67"/>
      <c r="AC184" s="67"/>
      <c r="AD184" s="67"/>
      <c r="AE184" s="67"/>
      <c r="AF184" s="67"/>
      <c r="AG184" s="67"/>
      <c r="AH184" s="67"/>
      <c r="AI184" s="67"/>
      <c r="AJ184" s="67"/>
      <c r="AK184" s="67"/>
      <c r="AL184" s="67"/>
      <c r="AM184" s="67"/>
      <c r="AN184" s="67"/>
      <c r="AO184" s="67"/>
      <c r="AP184" s="67"/>
      <c r="AQ184" s="67"/>
      <c r="AR184" s="67"/>
      <c r="AS184" s="67"/>
      <c r="AT184" s="67"/>
      <c r="AU184" s="67"/>
      <c r="AV184" s="67"/>
      <c r="AW184" s="67"/>
      <c r="AX184" s="67"/>
      <c r="AY184" s="67"/>
      <c r="AZ184" s="67"/>
      <c r="BA184" s="67"/>
      <c r="BB184" s="67"/>
      <c r="BC184" s="67"/>
      <c r="BD184" s="67"/>
      <c r="BE184" s="67"/>
      <c r="BF184" s="67"/>
      <c r="BG184" s="67"/>
      <c r="BH184" s="67"/>
      <c r="BI184" s="67"/>
      <c r="BJ184" s="67"/>
    </row>
    <row r="185" spans="1:62" s="112" customFormat="1" ht="28.5">
      <c r="A185" s="114" t="s">
        <v>93</v>
      </c>
      <c r="B185" s="115">
        <v>0.85416666666666663</v>
      </c>
      <c r="C185" s="115">
        <v>0</v>
      </c>
      <c r="D185" s="116">
        <v>3.5</v>
      </c>
      <c r="E185" s="117" t="s">
        <v>94</v>
      </c>
      <c r="F185" s="118"/>
      <c r="G185" s="119" t="s">
        <v>20</v>
      </c>
      <c r="H185" s="119"/>
      <c r="I185" s="118"/>
      <c r="J185" s="110"/>
      <c r="K185" s="111"/>
      <c r="L185" s="67"/>
      <c r="M185" s="67"/>
      <c r="N185" s="67"/>
      <c r="O185" s="67"/>
      <c r="P185" s="67"/>
      <c r="Q185" s="67"/>
      <c r="R185" s="67"/>
      <c r="S185" s="67"/>
      <c r="T185" s="67"/>
      <c r="U185" s="67"/>
      <c r="V185" s="67"/>
      <c r="W185" s="67"/>
      <c r="X185" s="67"/>
      <c r="Y185" s="67"/>
      <c r="Z185" s="67"/>
      <c r="AA185" s="67"/>
      <c r="AB185" s="67"/>
      <c r="AC185" s="67"/>
      <c r="AD185" s="67"/>
      <c r="AE185" s="67"/>
      <c r="AF185" s="67"/>
      <c r="AG185" s="67"/>
      <c r="AH185" s="67"/>
      <c r="AI185" s="67"/>
      <c r="AJ185" s="67"/>
      <c r="AK185" s="67"/>
      <c r="AL185" s="67"/>
      <c r="AM185" s="67"/>
      <c r="AN185" s="67"/>
      <c r="AO185" s="67"/>
      <c r="AP185" s="67"/>
      <c r="AQ185" s="67"/>
      <c r="AR185" s="67"/>
      <c r="AS185" s="67"/>
      <c r="AT185" s="67"/>
      <c r="AU185" s="67"/>
      <c r="AV185" s="67"/>
      <c r="AW185" s="67"/>
      <c r="AX185" s="67"/>
      <c r="AY185" s="67"/>
      <c r="AZ185" s="67"/>
      <c r="BA185" s="67"/>
      <c r="BB185" s="67"/>
      <c r="BC185" s="67"/>
      <c r="BD185" s="67"/>
      <c r="BE185" s="67"/>
      <c r="BF185" s="67"/>
      <c r="BG185" s="67"/>
      <c r="BH185" s="67"/>
      <c r="BI185" s="67"/>
      <c r="BJ185" s="67"/>
    </row>
    <row r="186" spans="1:62" s="112" customFormat="1">
      <c r="A186" s="104" t="s">
        <v>77</v>
      </c>
      <c r="B186" s="120">
        <v>0.85416666666666663</v>
      </c>
      <c r="C186" s="120">
        <v>0</v>
      </c>
      <c r="D186" s="121">
        <v>3.5</v>
      </c>
      <c r="E186" s="107" t="s">
        <v>84</v>
      </c>
      <c r="F186" s="108" t="s">
        <v>22</v>
      </c>
      <c r="G186" s="109" t="s">
        <v>20</v>
      </c>
      <c r="H186" s="109"/>
      <c r="I186" s="108"/>
      <c r="J186" s="110"/>
      <c r="K186" s="111"/>
      <c r="L186" s="67"/>
      <c r="M186" s="67"/>
      <c r="N186" s="67"/>
      <c r="O186" s="67"/>
      <c r="P186" s="67"/>
      <c r="Q186" s="67"/>
      <c r="R186" s="67"/>
      <c r="S186" s="67"/>
      <c r="T186" s="67"/>
      <c r="U186" s="67"/>
      <c r="V186" s="67"/>
      <c r="W186" s="67"/>
      <c r="X186" s="67"/>
      <c r="Y186" s="67"/>
      <c r="Z186" s="67"/>
      <c r="AA186" s="67"/>
      <c r="AB186" s="67"/>
      <c r="AC186" s="67"/>
      <c r="AD186" s="67"/>
      <c r="AE186" s="67"/>
      <c r="AF186" s="67"/>
      <c r="AG186" s="67"/>
      <c r="AH186" s="67"/>
      <c r="AI186" s="67"/>
      <c r="AJ186" s="67"/>
      <c r="AK186" s="67"/>
      <c r="AL186" s="67"/>
      <c r="AM186" s="67"/>
      <c r="AN186" s="67"/>
      <c r="AO186" s="67"/>
      <c r="AP186" s="67"/>
      <c r="AQ186" s="67"/>
      <c r="AR186" s="67"/>
      <c r="AS186" s="67"/>
      <c r="AT186" s="67"/>
      <c r="AU186" s="67"/>
      <c r="AV186" s="67"/>
      <c r="AW186" s="67"/>
      <c r="AX186" s="67"/>
      <c r="AY186" s="67"/>
      <c r="AZ186" s="67"/>
      <c r="BA186" s="67"/>
      <c r="BB186" s="67"/>
      <c r="BC186" s="67"/>
      <c r="BD186" s="67"/>
      <c r="BE186" s="67"/>
      <c r="BF186" s="67"/>
      <c r="BG186" s="67"/>
      <c r="BH186" s="67"/>
      <c r="BI186" s="67"/>
      <c r="BJ186" s="67"/>
    </row>
    <row r="187" spans="1:62">
      <c r="A187" s="5"/>
      <c r="B187" s="75"/>
      <c r="C187" s="75"/>
      <c r="D187" s="76"/>
      <c r="E187" s="7"/>
      <c r="F187" s="10"/>
      <c r="G187" s="9"/>
      <c r="H187" s="9"/>
      <c r="I187" s="10"/>
    </row>
    <row r="188" spans="1:62">
      <c r="A188" s="77" t="s">
        <v>70</v>
      </c>
      <c r="B188" s="78"/>
      <c r="C188" s="79"/>
      <c r="D188" s="80"/>
      <c r="E188" s="81"/>
      <c r="F188" s="82"/>
      <c r="G188" s="83"/>
      <c r="H188" s="83"/>
      <c r="I188" s="84"/>
    </row>
    <row r="189" spans="1:62" ht="10.15" customHeight="1">
      <c r="A189" s="27"/>
      <c r="B189" s="28"/>
      <c r="C189" s="28"/>
      <c r="D189" s="58"/>
      <c r="E189" s="29"/>
      <c r="F189" s="30"/>
      <c r="G189" s="31"/>
      <c r="H189" s="31"/>
      <c r="I189" s="32"/>
    </row>
    <row r="190" spans="1:62" s="148" customFormat="1">
      <c r="A190" s="143" t="s">
        <v>91</v>
      </c>
      <c r="B190" s="85">
        <v>0.41666666666666669</v>
      </c>
      <c r="C190" s="85">
        <v>0.75</v>
      </c>
      <c r="D190" s="86">
        <v>8</v>
      </c>
      <c r="E190" s="142" t="s">
        <v>48</v>
      </c>
      <c r="F190" s="144" t="s">
        <v>52</v>
      </c>
      <c r="G190" s="145" t="s">
        <v>20</v>
      </c>
      <c r="H190" s="145" t="s">
        <v>20</v>
      </c>
      <c r="I190" s="144"/>
      <c r="J190" s="146">
        <v>2</v>
      </c>
      <c r="K190" s="147">
        <f t="shared" si="3"/>
        <v>16</v>
      </c>
      <c r="L190" s="67"/>
      <c r="M190" s="67"/>
      <c r="N190" s="67"/>
      <c r="O190" s="67"/>
      <c r="P190" s="67"/>
      <c r="Q190" s="67"/>
      <c r="R190" s="67"/>
      <c r="S190" s="67"/>
      <c r="T190" s="67"/>
      <c r="U190" s="67"/>
      <c r="V190" s="67"/>
      <c r="W190" s="67"/>
      <c r="X190" s="67"/>
      <c r="Y190" s="67"/>
      <c r="Z190" s="67"/>
      <c r="AA190" s="67"/>
      <c r="AB190" s="67"/>
      <c r="AC190" s="67"/>
      <c r="AD190" s="67"/>
      <c r="AE190" s="67"/>
      <c r="AF190" s="67"/>
      <c r="AG190" s="67"/>
      <c r="AH190" s="67"/>
      <c r="AI190" s="67"/>
      <c r="AJ190" s="67"/>
      <c r="AK190" s="67"/>
      <c r="AL190" s="67"/>
      <c r="AM190" s="67"/>
      <c r="AN190" s="67"/>
      <c r="AO190" s="67"/>
      <c r="AP190" s="67"/>
      <c r="AQ190" s="67"/>
      <c r="AR190" s="67"/>
      <c r="AS190" s="67"/>
      <c r="AT190" s="67"/>
      <c r="AU190" s="67"/>
      <c r="AV190" s="67"/>
      <c r="AW190" s="67"/>
      <c r="AX190" s="67"/>
      <c r="AY190" s="67"/>
      <c r="AZ190" s="67"/>
      <c r="BA190" s="67"/>
      <c r="BB190" s="67"/>
      <c r="BC190" s="67"/>
      <c r="BD190" s="67"/>
      <c r="BE190" s="67"/>
      <c r="BF190" s="67"/>
      <c r="BG190" s="67"/>
      <c r="BH190" s="67"/>
      <c r="BI190" s="67"/>
      <c r="BJ190" s="67"/>
    </row>
    <row r="191" spans="1:62" s="95" customFormat="1">
      <c r="A191" s="87" t="s">
        <v>78</v>
      </c>
      <c r="B191" s="88">
        <v>0.25</v>
      </c>
      <c r="C191" s="88">
        <v>0.41666666666666669</v>
      </c>
      <c r="D191" s="89">
        <v>4</v>
      </c>
      <c r="E191" s="90" t="s">
        <v>81</v>
      </c>
      <c r="F191" s="91" t="s">
        <v>22</v>
      </c>
      <c r="G191" s="92" t="s">
        <v>20</v>
      </c>
      <c r="H191" s="92"/>
      <c r="I191" s="91"/>
      <c r="J191" s="161"/>
      <c r="K191" s="163"/>
      <c r="L191" s="67"/>
      <c r="M191" s="67"/>
      <c r="N191" s="67"/>
      <c r="O191" s="67"/>
      <c r="P191" s="67"/>
      <c r="Q191" s="67"/>
      <c r="R191" s="67"/>
      <c r="S191" s="67"/>
      <c r="T191" s="67"/>
      <c r="U191" s="67"/>
      <c r="V191" s="67"/>
      <c r="W191" s="67"/>
      <c r="X191" s="67"/>
      <c r="Y191" s="67"/>
      <c r="Z191" s="67"/>
      <c r="AA191" s="67"/>
      <c r="AB191" s="67"/>
      <c r="AC191" s="67"/>
      <c r="AD191" s="67"/>
      <c r="AE191" s="67"/>
      <c r="AF191" s="67"/>
      <c r="AG191" s="67"/>
      <c r="AH191" s="67"/>
      <c r="AI191" s="67"/>
      <c r="AJ191" s="67"/>
      <c r="AK191" s="67"/>
      <c r="AL191" s="67"/>
      <c r="AM191" s="67"/>
      <c r="AN191" s="67"/>
      <c r="AO191" s="67"/>
      <c r="AP191" s="67"/>
      <c r="AQ191" s="67"/>
      <c r="AR191" s="67"/>
      <c r="AS191" s="67"/>
      <c r="AT191" s="67"/>
      <c r="AU191" s="67"/>
      <c r="AV191" s="67"/>
      <c r="AW191" s="67"/>
      <c r="AX191" s="67"/>
      <c r="AY191" s="67"/>
      <c r="AZ191" s="67"/>
      <c r="BA191" s="67"/>
      <c r="BB191" s="67"/>
      <c r="BC191" s="67"/>
      <c r="BD191" s="67"/>
      <c r="BE191" s="67"/>
      <c r="BF191" s="67"/>
      <c r="BG191" s="67"/>
      <c r="BH191" s="67"/>
      <c r="BI191" s="67"/>
      <c r="BJ191" s="67"/>
    </row>
    <row r="192" spans="1:62" s="141" customFormat="1">
      <c r="A192" s="133" t="s">
        <v>95</v>
      </c>
      <c r="B192" s="134">
        <v>0.33333333333333331</v>
      </c>
      <c r="C192" s="134">
        <v>0.41666666666666669</v>
      </c>
      <c r="D192" s="135">
        <v>2</v>
      </c>
      <c r="E192" s="136" t="s">
        <v>97</v>
      </c>
      <c r="F192" s="137" t="s">
        <v>98</v>
      </c>
      <c r="G192" s="138" t="s">
        <v>20</v>
      </c>
      <c r="H192" s="138"/>
      <c r="I192" s="137"/>
      <c r="J192" s="66"/>
      <c r="K192" s="155"/>
      <c r="L192" s="67"/>
      <c r="M192" s="67"/>
      <c r="N192" s="67"/>
      <c r="O192" s="67"/>
      <c r="P192" s="67"/>
      <c r="Q192" s="67"/>
      <c r="R192" s="67"/>
      <c r="S192" s="67"/>
      <c r="T192" s="67"/>
      <c r="U192" s="67"/>
      <c r="V192" s="67"/>
      <c r="W192" s="67"/>
      <c r="X192" s="67"/>
      <c r="Y192" s="67"/>
      <c r="Z192" s="67"/>
      <c r="AA192" s="67"/>
      <c r="AB192" s="67"/>
      <c r="AC192" s="67"/>
      <c r="AD192" s="67"/>
      <c r="AE192" s="67"/>
      <c r="AF192" s="67"/>
      <c r="AG192" s="67"/>
      <c r="AH192" s="67"/>
      <c r="AI192" s="67"/>
      <c r="AJ192" s="67"/>
      <c r="AK192" s="67"/>
      <c r="AL192" s="67"/>
      <c r="AM192" s="67"/>
      <c r="AN192" s="67"/>
      <c r="AO192" s="67"/>
      <c r="AP192" s="67"/>
      <c r="AQ192" s="67"/>
      <c r="AR192" s="67"/>
      <c r="AS192" s="67"/>
      <c r="AT192" s="67"/>
      <c r="AU192" s="67"/>
      <c r="AV192" s="67"/>
      <c r="AW192" s="67"/>
      <c r="AX192" s="67"/>
      <c r="AY192" s="67"/>
      <c r="AZ192" s="67"/>
      <c r="BA192" s="67"/>
      <c r="BB192" s="67"/>
      <c r="BC192" s="67"/>
      <c r="BD192" s="67"/>
      <c r="BE192" s="67"/>
      <c r="BF192" s="67"/>
      <c r="BG192" s="67"/>
      <c r="BH192" s="67"/>
      <c r="BI192" s="67"/>
      <c r="BJ192" s="67"/>
    </row>
    <row r="193" spans="1:62" s="112" customFormat="1" ht="28.5">
      <c r="A193" s="104" t="s">
        <v>92</v>
      </c>
      <c r="B193" s="105">
        <v>0.41666666666666669</v>
      </c>
      <c r="C193" s="105">
        <v>0.58333333333333337</v>
      </c>
      <c r="D193" s="106">
        <v>4</v>
      </c>
      <c r="E193" s="107" t="s">
        <v>80</v>
      </c>
      <c r="F193" s="108" t="s">
        <v>22</v>
      </c>
      <c r="G193" s="109" t="s">
        <v>20</v>
      </c>
      <c r="H193" s="109"/>
      <c r="I193" s="108"/>
      <c r="J193" s="66"/>
      <c r="K193" s="155"/>
      <c r="L193" s="67"/>
      <c r="M193" s="67"/>
      <c r="N193" s="67"/>
      <c r="O193" s="67"/>
      <c r="P193" s="67"/>
      <c r="Q193" s="67"/>
      <c r="R193" s="67"/>
      <c r="S193" s="67"/>
      <c r="T193" s="67"/>
      <c r="U193" s="67"/>
      <c r="V193" s="67"/>
      <c r="W193" s="67"/>
      <c r="X193" s="67"/>
      <c r="Y193" s="67"/>
      <c r="Z193" s="67"/>
      <c r="AA193" s="67"/>
      <c r="AB193" s="67"/>
      <c r="AC193" s="67"/>
      <c r="AD193" s="67"/>
      <c r="AE193" s="67"/>
      <c r="AF193" s="67"/>
      <c r="AG193" s="67"/>
      <c r="AH193" s="67"/>
      <c r="AI193" s="67"/>
      <c r="AJ193" s="67"/>
      <c r="AK193" s="67"/>
      <c r="AL193" s="67"/>
      <c r="AM193" s="67"/>
      <c r="AN193" s="67"/>
      <c r="AO193" s="67"/>
      <c r="AP193" s="67"/>
      <c r="AQ193" s="67"/>
      <c r="AR193" s="67"/>
      <c r="AS193" s="67"/>
      <c r="AT193" s="67"/>
      <c r="AU193" s="67"/>
      <c r="AV193" s="67"/>
      <c r="AW193" s="67"/>
      <c r="AX193" s="67"/>
      <c r="AY193" s="67"/>
      <c r="AZ193" s="67"/>
      <c r="BA193" s="67"/>
      <c r="BB193" s="67"/>
      <c r="BC193" s="67"/>
      <c r="BD193" s="67"/>
      <c r="BE193" s="67"/>
      <c r="BF193" s="67"/>
      <c r="BG193" s="67"/>
      <c r="BH193" s="67"/>
      <c r="BI193" s="67"/>
      <c r="BJ193" s="67"/>
    </row>
    <row r="194" spans="1:62">
      <c r="A194" s="40"/>
      <c r="B194" s="46">
        <v>0.41666666666666669</v>
      </c>
      <c r="C194" s="46">
        <v>0.58333333333333337</v>
      </c>
      <c r="D194" s="62">
        <v>4</v>
      </c>
      <c r="E194" s="42" t="s">
        <v>35</v>
      </c>
      <c r="F194" s="43" t="s">
        <v>14</v>
      </c>
      <c r="G194" s="44"/>
      <c r="H194" s="44" t="s">
        <v>20</v>
      </c>
      <c r="I194" s="43"/>
      <c r="J194" s="66"/>
      <c r="K194" s="155"/>
    </row>
    <row r="195" spans="1:62" s="130" customFormat="1">
      <c r="A195" s="122" t="s">
        <v>85</v>
      </c>
      <c r="B195" s="123">
        <v>0.58333333333333337</v>
      </c>
      <c r="C195" s="123">
        <v>0.70833333333333337</v>
      </c>
      <c r="D195" s="124">
        <v>3</v>
      </c>
      <c r="E195" s="125" t="s">
        <v>87</v>
      </c>
      <c r="F195" s="126" t="s">
        <v>22</v>
      </c>
      <c r="G195" s="127" t="s">
        <v>20</v>
      </c>
      <c r="H195" s="127"/>
      <c r="I195" s="126"/>
      <c r="J195" s="66"/>
      <c r="K195" s="155"/>
      <c r="L195" s="67"/>
      <c r="M195" s="67"/>
      <c r="N195" s="67"/>
      <c r="O195" s="67"/>
      <c r="P195" s="67"/>
      <c r="Q195" s="67"/>
      <c r="R195" s="67"/>
      <c r="S195" s="67"/>
      <c r="T195" s="67"/>
      <c r="U195" s="67"/>
      <c r="V195" s="67"/>
      <c r="W195" s="67"/>
      <c r="X195" s="67"/>
      <c r="Y195" s="67"/>
      <c r="Z195" s="67"/>
      <c r="AA195" s="67"/>
      <c r="AB195" s="67"/>
      <c r="AC195" s="67"/>
      <c r="AD195" s="67"/>
      <c r="AE195" s="67"/>
      <c r="AF195" s="67"/>
      <c r="AG195" s="67"/>
      <c r="AH195" s="67"/>
      <c r="AI195" s="67"/>
      <c r="AJ195" s="67"/>
      <c r="AK195" s="67"/>
      <c r="AL195" s="67"/>
      <c r="AM195" s="67"/>
      <c r="AN195" s="67"/>
      <c r="AO195" s="67"/>
      <c r="AP195" s="67"/>
      <c r="AQ195" s="67"/>
      <c r="AR195" s="67"/>
      <c r="AS195" s="67"/>
      <c r="AT195" s="67"/>
      <c r="AU195" s="67"/>
      <c r="AV195" s="67"/>
      <c r="AW195" s="67"/>
      <c r="AX195" s="67"/>
      <c r="AY195" s="67"/>
      <c r="AZ195" s="67"/>
      <c r="BA195" s="67"/>
      <c r="BB195" s="67"/>
      <c r="BC195" s="67"/>
      <c r="BD195" s="67"/>
      <c r="BE195" s="67"/>
      <c r="BF195" s="67"/>
      <c r="BG195" s="67"/>
      <c r="BH195" s="67"/>
      <c r="BI195" s="67"/>
      <c r="BJ195" s="67"/>
    </row>
    <row r="196" spans="1:62" s="95" customFormat="1">
      <c r="A196" s="87" t="s">
        <v>78</v>
      </c>
      <c r="B196" s="88">
        <v>0.625</v>
      </c>
      <c r="C196" s="88">
        <v>0.70833333333333337</v>
      </c>
      <c r="D196" s="89">
        <v>2</v>
      </c>
      <c r="E196" s="90" t="s">
        <v>83</v>
      </c>
      <c r="F196" s="91" t="s">
        <v>22</v>
      </c>
      <c r="G196" s="92" t="s">
        <v>20</v>
      </c>
      <c r="H196" s="92"/>
      <c r="I196" s="91"/>
      <c r="J196" s="66"/>
      <c r="K196" s="155"/>
      <c r="L196" s="67"/>
      <c r="M196" s="67"/>
      <c r="N196" s="67"/>
      <c r="O196" s="67"/>
      <c r="P196" s="67"/>
      <c r="Q196" s="67"/>
      <c r="R196" s="67"/>
      <c r="S196" s="67"/>
      <c r="T196" s="67"/>
      <c r="U196" s="67"/>
      <c r="V196" s="67"/>
      <c r="W196" s="67"/>
      <c r="X196" s="67"/>
      <c r="Y196" s="67"/>
      <c r="Z196" s="67"/>
      <c r="AA196" s="67"/>
      <c r="AB196" s="67"/>
      <c r="AC196" s="67"/>
      <c r="AD196" s="67"/>
      <c r="AE196" s="67"/>
      <c r="AF196" s="67"/>
      <c r="AG196" s="67"/>
      <c r="AH196" s="67"/>
      <c r="AI196" s="67"/>
      <c r="AJ196" s="67"/>
      <c r="AK196" s="67"/>
      <c r="AL196" s="67"/>
      <c r="AM196" s="67"/>
      <c r="AN196" s="67"/>
      <c r="AO196" s="67"/>
      <c r="AP196" s="67"/>
      <c r="AQ196" s="67"/>
      <c r="AR196" s="67"/>
      <c r="AS196" s="67"/>
      <c r="AT196" s="67"/>
      <c r="AU196" s="67"/>
      <c r="AV196" s="67"/>
      <c r="AW196" s="67"/>
      <c r="AX196" s="67"/>
      <c r="AY196" s="67"/>
      <c r="AZ196" s="67"/>
      <c r="BA196" s="67"/>
      <c r="BB196" s="67"/>
      <c r="BC196" s="67"/>
      <c r="BD196" s="67"/>
      <c r="BE196" s="67"/>
      <c r="BF196" s="67"/>
      <c r="BG196" s="67"/>
      <c r="BH196" s="67"/>
      <c r="BI196" s="67"/>
      <c r="BJ196" s="67"/>
    </row>
    <row r="197" spans="1:62">
      <c r="A197" s="40"/>
      <c r="B197" s="46">
        <v>0.71875</v>
      </c>
      <c r="C197" s="46">
        <v>0.73958333333333337</v>
      </c>
      <c r="D197" s="62">
        <v>0.5</v>
      </c>
      <c r="E197" s="42" t="s">
        <v>38</v>
      </c>
      <c r="F197" s="43" t="s">
        <v>14</v>
      </c>
      <c r="G197" s="44"/>
      <c r="H197" s="44" t="s">
        <v>20</v>
      </c>
      <c r="I197" s="43"/>
      <c r="J197" s="66"/>
      <c r="K197" s="155"/>
    </row>
    <row r="198" spans="1:62">
      <c r="A198" s="47"/>
      <c r="B198" s="48">
        <v>0.73958333333333337</v>
      </c>
      <c r="C198" s="48">
        <v>0.76041666666666663</v>
      </c>
      <c r="D198" s="63">
        <v>0.5</v>
      </c>
      <c r="E198" s="49" t="s">
        <v>37</v>
      </c>
      <c r="F198" s="50"/>
      <c r="G198" s="51"/>
      <c r="H198" s="51" t="s">
        <v>20</v>
      </c>
      <c r="I198" s="50"/>
      <c r="J198" s="66"/>
      <c r="K198" s="155"/>
    </row>
    <row r="199" spans="1:62">
      <c r="A199" s="47"/>
      <c r="B199" s="48">
        <v>0.77083333333333337</v>
      </c>
      <c r="C199" s="48">
        <v>0.84375</v>
      </c>
      <c r="D199" s="63">
        <v>1.75</v>
      </c>
      <c r="E199" s="49" t="s">
        <v>36</v>
      </c>
      <c r="F199" s="50"/>
      <c r="G199" s="51"/>
      <c r="H199" s="51" t="s">
        <v>20</v>
      </c>
      <c r="I199" s="50"/>
      <c r="J199" s="66"/>
      <c r="K199" s="155"/>
    </row>
    <row r="200" spans="1:62" s="95" customFormat="1">
      <c r="A200" s="96" t="s">
        <v>78</v>
      </c>
      <c r="B200" s="97">
        <v>0.85416666666666663</v>
      </c>
      <c r="C200" s="97">
        <v>0</v>
      </c>
      <c r="D200" s="98">
        <v>3.5</v>
      </c>
      <c r="E200" s="99" t="s">
        <v>81</v>
      </c>
      <c r="F200" s="100"/>
      <c r="G200" s="101" t="s">
        <v>20</v>
      </c>
      <c r="H200" s="101"/>
      <c r="I200" s="100"/>
      <c r="J200" s="66"/>
      <c r="K200" s="155"/>
      <c r="L200" s="67"/>
      <c r="M200" s="67"/>
      <c r="N200" s="67"/>
      <c r="O200" s="67"/>
      <c r="P200" s="67"/>
      <c r="Q200" s="67"/>
      <c r="R200" s="67"/>
      <c r="S200" s="67"/>
      <c r="T200" s="67"/>
      <c r="U200" s="67"/>
      <c r="V200" s="67"/>
      <c r="W200" s="67"/>
      <c r="X200" s="67"/>
      <c r="Y200" s="67"/>
      <c r="Z200" s="67"/>
      <c r="AA200" s="67"/>
      <c r="AB200" s="67"/>
      <c r="AC200" s="67"/>
      <c r="AD200" s="67"/>
      <c r="AE200" s="67"/>
      <c r="AF200" s="67"/>
      <c r="AG200" s="67"/>
      <c r="AH200" s="67"/>
      <c r="AI200" s="67"/>
      <c r="AJ200" s="67"/>
      <c r="AK200" s="67"/>
      <c r="AL200" s="67"/>
      <c r="AM200" s="67"/>
      <c r="AN200" s="67"/>
      <c r="AO200" s="67"/>
      <c r="AP200" s="67"/>
      <c r="AQ200" s="67"/>
      <c r="AR200" s="67"/>
      <c r="AS200" s="67"/>
      <c r="AT200" s="67"/>
      <c r="AU200" s="67"/>
      <c r="AV200" s="67"/>
      <c r="AW200" s="67"/>
      <c r="AX200" s="67"/>
      <c r="AY200" s="67"/>
      <c r="AZ200" s="67"/>
      <c r="BA200" s="67"/>
      <c r="BB200" s="67"/>
      <c r="BC200" s="67"/>
      <c r="BD200" s="67"/>
      <c r="BE200" s="67"/>
      <c r="BF200" s="67"/>
      <c r="BG200" s="67"/>
      <c r="BH200" s="67"/>
      <c r="BI200" s="67"/>
      <c r="BJ200" s="67"/>
    </row>
    <row r="201" spans="1:62" s="112" customFormat="1" ht="28.5">
      <c r="A201" s="114" t="s">
        <v>93</v>
      </c>
      <c r="B201" s="115">
        <v>0.85416666666666663</v>
      </c>
      <c r="C201" s="115">
        <v>0</v>
      </c>
      <c r="D201" s="116">
        <v>3.5</v>
      </c>
      <c r="E201" s="117" t="s">
        <v>94</v>
      </c>
      <c r="F201" s="118"/>
      <c r="G201" s="119" t="s">
        <v>20</v>
      </c>
      <c r="H201" s="119"/>
      <c r="I201" s="118"/>
      <c r="J201" s="66"/>
      <c r="K201" s="155"/>
      <c r="L201" s="67"/>
      <c r="M201" s="67"/>
      <c r="N201" s="67"/>
      <c r="O201" s="67"/>
      <c r="P201" s="67"/>
      <c r="Q201" s="67"/>
      <c r="R201" s="67"/>
      <c r="S201" s="67"/>
      <c r="T201" s="67"/>
      <c r="U201" s="67"/>
      <c r="V201" s="67"/>
      <c r="W201" s="67"/>
      <c r="X201" s="67"/>
      <c r="Y201" s="67"/>
      <c r="Z201" s="67"/>
      <c r="AA201" s="67"/>
      <c r="AB201" s="67"/>
      <c r="AC201" s="67"/>
      <c r="AD201" s="67"/>
      <c r="AE201" s="67"/>
      <c r="AF201" s="67"/>
      <c r="AG201" s="67"/>
      <c r="AH201" s="67"/>
      <c r="AI201" s="67"/>
      <c r="AJ201" s="67"/>
      <c r="AK201" s="67"/>
      <c r="AL201" s="67"/>
      <c r="AM201" s="67"/>
      <c r="AN201" s="67"/>
      <c r="AO201" s="67"/>
      <c r="AP201" s="67"/>
      <c r="AQ201" s="67"/>
      <c r="AR201" s="67"/>
      <c r="AS201" s="67"/>
      <c r="AT201" s="67"/>
      <c r="AU201" s="67"/>
      <c r="AV201" s="67"/>
      <c r="AW201" s="67"/>
      <c r="AX201" s="67"/>
      <c r="AY201" s="67"/>
      <c r="AZ201" s="67"/>
      <c r="BA201" s="67"/>
      <c r="BB201" s="67"/>
      <c r="BC201" s="67"/>
      <c r="BD201" s="67"/>
      <c r="BE201" s="67"/>
      <c r="BF201" s="67"/>
      <c r="BG201" s="67"/>
      <c r="BH201" s="67"/>
      <c r="BI201" s="67"/>
      <c r="BJ201" s="67"/>
    </row>
    <row r="202" spans="1:62" s="112" customFormat="1">
      <c r="A202" s="104" t="s">
        <v>77</v>
      </c>
      <c r="B202" s="120">
        <v>0.85416666666666663</v>
      </c>
      <c r="C202" s="120">
        <v>0</v>
      </c>
      <c r="D202" s="121">
        <v>3.5</v>
      </c>
      <c r="E202" s="107" t="s">
        <v>84</v>
      </c>
      <c r="F202" s="108" t="s">
        <v>22</v>
      </c>
      <c r="G202" s="109" t="s">
        <v>20</v>
      </c>
      <c r="H202" s="109"/>
      <c r="I202" s="108"/>
      <c r="J202" s="66"/>
      <c r="K202" s="155"/>
      <c r="L202" s="67"/>
      <c r="M202" s="67"/>
      <c r="N202" s="67"/>
      <c r="O202" s="67"/>
      <c r="P202" s="67"/>
      <c r="Q202" s="67"/>
      <c r="R202" s="67"/>
      <c r="S202" s="67"/>
      <c r="T202" s="67"/>
      <c r="U202" s="67"/>
      <c r="V202" s="67"/>
      <c r="W202" s="67"/>
      <c r="X202" s="67"/>
      <c r="Y202" s="67"/>
      <c r="Z202" s="67"/>
      <c r="AA202" s="67"/>
      <c r="AB202" s="67"/>
      <c r="AC202" s="67"/>
      <c r="AD202" s="67"/>
      <c r="AE202" s="67"/>
      <c r="AF202" s="67"/>
      <c r="AG202" s="67"/>
      <c r="AH202" s="67"/>
      <c r="AI202" s="67"/>
      <c r="AJ202" s="67"/>
      <c r="AK202" s="67"/>
      <c r="AL202" s="67"/>
      <c r="AM202" s="67"/>
      <c r="AN202" s="67"/>
      <c r="AO202" s="67"/>
      <c r="AP202" s="67"/>
      <c r="AQ202" s="67"/>
      <c r="AR202" s="67"/>
      <c r="AS202" s="67"/>
      <c r="AT202" s="67"/>
      <c r="AU202" s="67"/>
      <c r="AV202" s="67"/>
      <c r="AW202" s="67"/>
      <c r="AX202" s="67"/>
      <c r="AY202" s="67"/>
      <c r="AZ202" s="67"/>
      <c r="BA202" s="67"/>
      <c r="BB202" s="67"/>
      <c r="BC202" s="67"/>
      <c r="BD202" s="67"/>
      <c r="BE202" s="67"/>
      <c r="BF202" s="67"/>
      <c r="BG202" s="67"/>
      <c r="BH202" s="67"/>
      <c r="BI202" s="67"/>
      <c r="BJ202" s="67"/>
    </row>
    <row r="203" spans="1:62">
      <c r="J203" s="66"/>
      <c r="K203" s="155"/>
    </row>
    <row r="204" spans="1:62">
      <c r="A204" s="33" t="s">
        <v>71</v>
      </c>
      <c r="B204" s="34"/>
      <c r="C204" s="35"/>
      <c r="D204" s="59"/>
      <c r="E204" s="36"/>
      <c r="F204" s="37"/>
      <c r="G204" s="38"/>
      <c r="H204" s="38"/>
      <c r="I204" s="39"/>
      <c r="J204" s="66"/>
      <c r="K204" s="155"/>
    </row>
    <row r="205" spans="1:62" ht="10.15" customHeight="1">
      <c r="A205" s="27"/>
      <c r="B205" s="28"/>
      <c r="C205" s="28"/>
      <c r="D205" s="58"/>
      <c r="E205" s="29"/>
      <c r="F205" s="30"/>
      <c r="G205" s="31"/>
      <c r="H205" s="31"/>
      <c r="I205" s="32"/>
      <c r="J205" s="66"/>
      <c r="K205" s="155"/>
    </row>
    <row r="206" spans="1:62" s="148" customFormat="1">
      <c r="A206" s="143" t="s">
        <v>91</v>
      </c>
      <c r="B206" s="85">
        <v>0.41666666666666669</v>
      </c>
      <c r="C206" s="85">
        <v>0.75</v>
      </c>
      <c r="D206" s="86">
        <v>8</v>
      </c>
      <c r="E206" s="142" t="s">
        <v>48</v>
      </c>
      <c r="F206" s="144" t="s">
        <v>52</v>
      </c>
      <c r="G206" s="145" t="s">
        <v>20</v>
      </c>
      <c r="H206" s="145" t="s">
        <v>20</v>
      </c>
      <c r="I206" s="144"/>
      <c r="J206" s="146">
        <v>2</v>
      </c>
      <c r="K206" s="147">
        <f t="shared" si="3"/>
        <v>16</v>
      </c>
      <c r="L206" s="67"/>
      <c r="M206" s="67"/>
      <c r="N206" s="67"/>
      <c r="O206" s="67"/>
      <c r="P206" s="67"/>
      <c r="Q206" s="67"/>
      <c r="R206" s="67"/>
      <c r="S206" s="67"/>
      <c r="T206" s="67"/>
      <c r="U206" s="67"/>
      <c r="V206" s="67"/>
      <c r="W206" s="67"/>
      <c r="X206" s="67"/>
      <c r="Y206" s="67"/>
      <c r="Z206" s="67"/>
      <c r="AA206" s="67"/>
      <c r="AB206" s="67"/>
      <c r="AC206" s="67"/>
      <c r="AD206" s="67"/>
      <c r="AE206" s="67"/>
      <c r="AF206" s="67"/>
      <c r="AG206" s="67"/>
      <c r="AH206" s="67"/>
      <c r="AI206" s="67"/>
      <c r="AJ206" s="67"/>
      <c r="AK206" s="67"/>
      <c r="AL206" s="67"/>
      <c r="AM206" s="67"/>
      <c r="AN206" s="67"/>
      <c r="AO206" s="67"/>
      <c r="AP206" s="67"/>
      <c r="AQ206" s="67"/>
      <c r="AR206" s="67"/>
      <c r="AS206" s="67"/>
      <c r="AT206" s="67"/>
      <c r="AU206" s="67"/>
      <c r="AV206" s="67"/>
      <c r="AW206" s="67"/>
      <c r="AX206" s="67"/>
      <c r="AY206" s="67"/>
      <c r="AZ206" s="67"/>
      <c r="BA206" s="67"/>
      <c r="BB206" s="67"/>
      <c r="BC206" s="67"/>
      <c r="BD206" s="67"/>
      <c r="BE206" s="67"/>
      <c r="BF206" s="67"/>
      <c r="BG206" s="67"/>
      <c r="BH206" s="67"/>
      <c r="BI206" s="67"/>
      <c r="BJ206" s="67"/>
    </row>
    <row r="207" spans="1:62" s="95" customFormat="1">
      <c r="A207" s="87" t="s">
        <v>78</v>
      </c>
      <c r="B207" s="88">
        <v>0.25</v>
      </c>
      <c r="C207" s="88">
        <v>0.41666666666666669</v>
      </c>
      <c r="D207" s="89">
        <v>4</v>
      </c>
      <c r="E207" s="90" t="s">
        <v>81</v>
      </c>
      <c r="F207" s="91" t="s">
        <v>22</v>
      </c>
      <c r="G207" s="92" t="s">
        <v>20</v>
      </c>
      <c r="H207" s="92"/>
      <c r="I207" s="91"/>
      <c r="J207" s="161"/>
      <c r="K207" s="163"/>
      <c r="L207" s="67"/>
      <c r="M207" s="67"/>
      <c r="N207" s="67"/>
      <c r="O207" s="67"/>
      <c r="P207" s="67"/>
      <c r="Q207" s="67"/>
      <c r="R207" s="67"/>
      <c r="S207" s="67"/>
      <c r="T207" s="67"/>
      <c r="U207" s="67"/>
      <c r="V207" s="67"/>
      <c r="W207" s="67"/>
      <c r="X207" s="67"/>
      <c r="Y207" s="67"/>
      <c r="Z207" s="67"/>
      <c r="AA207" s="67"/>
      <c r="AB207" s="67"/>
      <c r="AC207" s="67"/>
      <c r="AD207" s="67"/>
      <c r="AE207" s="67"/>
      <c r="AF207" s="67"/>
      <c r="AG207" s="67"/>
      <c r="AH207" s="67"/>
      <c r="AI207" s="67"/>
      <c r="AJ207" s="67"/>
      <c r="AK207" s="67"/>
      <c r="AL207" s="67"/>
      <c r="AM207" s="67"/>
      <c r="AN207" s="67"/>
      <c r="AO207" s="67"/>
      <c r="AP207" s="67"/>
      <c r="AQ207" s="67"/>
      <c r="AR207" s="67"/>
      <c r="AS207" s="67"/>
      <c r="AT207" s="67"/>
      <c r="AU207" s="67"/>
      <c r="AV207" s="67"/>
      <c r="AW207" s="67"/>
      <c r="AX207" s="67"/>
      <c r="AY207" s="67"/>
      <c r="AZ207" s="67"/>
      <c r="BA207" s="67"/>
      <c r="BB207" s="67"/>
      <c r="BC207" s="67"/>
      <c r="BD207" s="67"/>
      <c r="BE207" s="67"/>
      <c r="BF207" s="67"/>
      <c r="BG207" s="67"/>
      <c r="BH207" s="67"/>
      <c r="BI207" s="67"/>
      <c r="BJ207" s="67"/>
    </row>
    <row r="208" spans="1:62" s="141" customFormat="1">
      <c r="A208" s="133" t="s">
        <v>95</v>
      </c>
      <c r="B208" s="134">
        <v>0.33333333333333331</v>
      </c>
      <c r="C208" s="134">
        <v>0.41666666666666669</v>
      </c>
      <c r="D208" s="135">
        <v>2</v>
      </c>
      <c r="E208" s="136" t="s">
        <v>97</v>
      </c>
      <c r="F208" s="137" t="s">
        <v>98</v>
      </c>
      <c r="G208" s="138" t="s">
        <v>20</v>
      </c>
      <c r="H208" s="138"/>
      <c r="I208" s="137"/>
      <c r="J208" s="66"/>
      <c r="K208" s="155"/>
      <c r="L208" s="67"/>
      <c r="M208" s="67"/>
      <c r="N208" s="67"/>
      <c r="O208" s="67"/>
      <c r="P208" s="67"/>
      <c r="Q208" s="67"/>
      <c r="R208" s="67"/>
      <c r="S208" s="67"/>
      <c r="T208" s="67"/>
      <c r="U208" s="67"/>
      <c r="V208" s="67"/>
      <c r="W208" s="67"/>
      <c r="X208" s="67"/>
      <c r="Y208" s="67"/>
      <c r="Z208" s="67"/>
      <c r="AA208" s="67"/>
      <c r="AB208" s="67"/>
      <c r="AC208" s="67"/>
      <c r="AD208" s="67"/>
      <c r="AE208" s="67"/>
      <c r="AF208" s="67"/>
      <c r="AG208" s="67"/>
      <c r="AH208" s="67"/>
      <c r="AI208" s="67"/>
      <c r="AJ208" s="67"/>
      <c r="AK208" s="67"/>
      <c r="AL208" s="67"/>
      <c r="AM208" s="67"/>
      <c r="AN208" s="67"/>
      <c r="AO208" s="67"/>
      <c r="AP208" s="67"/>
      <c r="AQ208" s="67"/>
      <c r="AR208" s="67"/>
      <c r="AS208" s="67"/>
      <c r="AT208" s="67"/>
      <c r="AU208" s="67"/>
      <c r="AV208" s="67"/>
      <c r="AW208" s="67"/>
      <c r="AX208" s="67"/>
      <c r="AY208" s="67"/>
      <c r="AZ208" s="67"/>
      <c r="BA208" s="67"/>
      <c r="BB208" s="67"/>
      <c r="BC208" s="67"/>
      <c r="BD208" s="67"/>
      <c r="BE208" s="67"/>
      <c r="BF208" s="67"/>
      <c r="BG208" s="67"/>
      <c r="BH208" s="67"/>
      <c r="BI208" s="67"/>
      <c r="BJ208" s="67"/>
    </row>
    <row r="209" spans="1:62" s="112" customFormat="1" ht="28.5">
      <c r="A209" s="104" t="s">
        <v>92</v>
      </c>
      <c r="B209" s="105">
        <v>0.41666666666666669</v>
      </c>
      <c r="C209" s="105">
        <v>0.58333333333333337</v>
      </c>
      <c r="D209" s="106">
        <v>4</v>
      </c>
      <c r="E209" s="107" t="s">
        <v>80</v>
      </c>
      <c r="F209" s="108" t="s">
        <v>22</v>
      </c>
      <c r="G209" s="109" t="s">
        <v>20</v>
      </c>
      <c r="H209" s="109"/>
      <c r="I209" s="108"/>
      <c r="J209" s="66"/>
      <c r="K209" s="155"/>
      <c r="L209" s="67"/>
      <c r="M209" s="67"/>
      <c r="N209" s="67"/>
      <c r="O209" s="67"/>
      <c r="P209" s="67"/>
      <c r="Q209" s="67"/>
      <c r="R209" s="67"/>
      <c r="S209" s="67"/>
      <c r="T209" s="67"/>
      <c r="U209" s="67"/>
      <c r="V209" s="67"/>
      <c r="W209" s="67"/>
      <c r="X209" s="67"/>
      <c r="Y209" s="67"/>
      <c r="Z209" s="67"/>
      <c r="AA209" s="67"/>
      <c r="AB209" s="67"/>
      <c r="AC209" s="67"/>
      <c r="AD209" s="67"/>
      <c r="AE209" s="67"/>
      <c r="AF209" s="67"/>
      <c r="AG209" s="67"/>
      <c r="AH209" s="67"/>
      <c r="AI209" s="67"/>
      <c r="AJ209" s="67"/>
      <c r="AK209" s="67"/>
      <c r="AL209" s="67"/>
      <c r="AM209" s="67"/>
      <c r="AN209" s="67"/>
      <c r="AO209" s="67"/>
      <c r="AP209" s="67"/>
      <c r="AQ209" s="67"/>
      <c r="AR209" s="67"/>
      <c r="AS209" s="67"/>
      <c r="AT209" s="67"/>
      <c r="AU209" s="67"/>
      <c r="AV209" s="67"/>
      <c r="AW209" s="67"/>
      <c r="AX209" s="67"/>
      <c r="AY209" s="67"/>
      <c r="AZ209" s="67"/>
      <c r="BA209" s="67"/>
      <c r="BB209" s="67"/>
      <c r="BC209" s="67"/>
      <c r="BD209" s="67"/>
      <c r="BE209" s="67"/>
      <c r="BF209" s="67"/>
      <c r="BG209" s="67"/>
      <c r="BH209" s="67"/>
      <c r="BI209" s="67"/>
      <c r="BJ209" s="67"/>
    </row>
    <row r="210" spans="1:62">
      <c r="A210" s="40"/>
      <c r="B210" s="46">
        <v>0.41666666666666669</v>
      </c>
      <c r="C210" s="46">
        <v>0.58333333333333337</v>
      </c>
      <c r="D210" s="62">
        <v>4</v>
      </c>
      <c r="E210" s="42" t="s">
        <v>35</v>
      </c>
      <c r="F210" s="43" t="s">
        <v>14</v>
      </c>
      <c r="G210" s="44"/>
      <c r="H210" s="44" t="s">
        <v>20</v>
      </c>
      <c r="I210" s="43"/>
      <c r="J210" s="66"/>
      <c r="K210" s="155"/>
    </row>
    <row r="211" spans="1:62" s="130" customFormat="1">
      <c r="A211" s="122" t="s">
        <v>85</v>
      </c>
      <c r="B211" s="123">
        <v>0.58333333333333337</v>
      </c>
      <c r="C211" s="123">
        <v>0.70833333333333337</v>
      </c>
      <c r="D211" s="124">
        <v>3</v>
      </c>
      <c r="E211" s="125" t="s">
        <v>87</v>
      </c>
      <c r="F211" s="126" t="s">
        <v>22</v>
      </c>
      <c r="G211" s="127" t="s">
        <v>20</v>
      </c>
      <c r="H211" s="127"/>
      <c r="I211" s="126"/>
      <c r="J211" s="66"/>
      <c r="K211" s="155"/>
      <c r="L211" s="67"/>
      <c r="M211" s="67"/>
      <c r="N211" s="67"/>
      <c r="O211" s="67"/>
      <c r="P211" s="67"/>
      <c r="Q211" s="67"/>
      <c r="R211" s="67"/>
      <c r="S211" s="67"/>
      <c r="T211" s="67"/>
      <c r="U211" s="67"/>
      <c r="V211" s="67"/>
      <c r="W211" s="67"/>
      <c r="X211" s="67"/>
      <c r="Y211" s="67"/>
      <c r="Z211" s="67"/>
      <c r="AA211" s="67"/>
      <c r="AB211" s="67"/>
      <c r="AC211" s="67"/>
      <c r="AD211" s="67"/>
      <c r="AE211" s="67"/>
      <c r="AF211" s="67"/>
      <c r="AG211" s="67"/>
      <c r="AH211" s="67"/>
      <c r="AI211" s="67"/>
      <c r="AJ211" s="67"/>
      <c r="AK211" s="67"/>
      <c r="AL211" s="67"/>
      <c r="AM211" s="67"/>
      <c r="AN211" s="67"/>
      <c r="AO211" s="67"/>
      <c r="AP211" s="67"/>
      <c r="AQ211" s="67"/>
      <c r="AR211" s="67"/>
      <c r="AS211" s="67"/>
      <c r="AT211" s="67"/>
      <c r="AU211" s="67"/>
      <c r="AV211" s="67"/>
      <c r="AW211" s="67"/>
      <c r="AX211" s="67"/>
      <c r="AY211" s="67"/>
      <c r="AZ211" s="67"/>
      <c r="BA211" s="67"/>
      <c r="BB211" s="67"/>
      <c r="BC211" s="67"/>
      <c r="BD211" s="67"/>
      <c r="BE211" s="67"/>
      <c r="BF211" s="67"/>
      <c r="BG211" s="67"/>
      <c r="BH211" s="67"/>
      <c r="BI211" s="67"/>
      <c r="BJ211" s="67"/>
    </row>
    <row r="212" spans="1:62" s="95" customFormat="1">
      <c r="A212" s="87" t="s">
        <v>78</v>
      </c>
      <c r="B212" s="88">
        <v>0.625</v>
      </c>
      <c r="C212" s="88">
        <v>0.70833333333333337</v>
      </c>
      <c r="D212" s="89">
        <v>2</v>
      </c>
      <c r="E212" s="90" t="s">
        <v>83</v>
      </c>
      <c r="F212" s="91" t="s">
        <v>22</v>
      </c>
      <c r="G212" s="92" t="s">
        <v>20</v>
      </c>
      <c r="H212" s="92"/>
      <c r="I212" s="91"/>
      <c r="J212" s="66"/>
      <c r="K212" s="155"/>
      <c r="L212" s="67"/>
      <c r="M212" s="67"/>
      <c r="N212" s="67"/>
      <c r="O212" s="67"/>
      <c r="P212" s="67"/>
      <c r="Q212" s="67"/>
      <c r="R212" s="67"/>
      <c r="S212" s="67"/>
      <c r="T212" s="67"/>
      <c r="U212" s="67"/>
      <c r="V212" s="67"/>
      <c r="W212" s="67"/>
      <c r="X212" s="67"/>
      <c r="Y212" s="67"/>
      <c r="Z212" s="67"/>
      <c r="AA212" s="67"/>
      <c r="AB212" s="67"/>
      <c r="AC212" s="67"/>
      <c r="AD212" s="67"/>
      <c r="AE212" s="67"/>
      <c r="AF212" s="67"/>
      <c r="AG212" s="67"/>
      <c r="AH212" s="67"/>
      <c r="AI212" s="67"/>
      <c r="AJ212" s="67"/>
      <c r="AK212" s="67"/>
      <c r="AL212" s="67"/>
      <c r="AM212" s="67"/>
      <c r="AN212" s="67"/>
      <c r="AO212" s="67"/>
      <c r="AP212" s="67"/>
      <c r="AQ212" s="67"/>
      <c r="AR212" s="67"/>
      <c r="AS212" s="67"/>
      <c r="AT212" s="67"/>
      <c r="AU212" s="67"/>
      <c r="AV212" s="67"/>
      <c r="AW212" s="67"/>
      <c r="AX212" s="67"/>
      <c r="AY212" s="67"/>
      <c r="AZ212" s="67"/>
      <c r="BA212" s="67"/>
      <c r="BB212" s="67"/>
      <c r="BC212" s="67"/>
      <c r="BD212" s="67"/>
      <c r="BE212" s="67"/>
      <c r="BF212" s="67"/>
      <c r="BG212" s="67"/>
      <c r="BH212" s="67"/>
      <c r="BI212" s="67"/>
      <c r="BJ212" s="67"/>
    </row>
    <row r="213" spans="1:62">
      <c r="A213" s="40"/>
      <c r="B213" s="46">
        <v>0.71875</v>
      </c>
      <c r="C213" s="46">
        <v>0.73958333333333337</v>
      </c>
      <c r="D213" s="62">
        <v>0.5</v>
      </c>
      <c r="E213" s="42" t="s">
        <v>38</v>
      </c>
      <c r="F213" s="43" t="s">
        <v>14</v>
      </c>
      <c r="G213" s="44"/>
      <c r="H213" s="44" t="s">
        <v>20</v>
      </c>
      <c r="I213" s="43"/>
      <c r="J213" s="66"/>
      <c r="K213" s="155"/>
    </row>
    <row r="214" spans="1:62">
      <c r="A214" s="47"/>
      <c r="B214" s="48">
        <v>0.73958333333333337</v>
      </c>
      <c r="C214" s="48">
        <v>0.76041666666666663</v>
      </c>
      <c r="D214" s="63">
        <v>0.5</v>
      </c>
      <c r="E214" s="49" t="s">
        <v>37</v>
      </c>
      <c r="F214" s="50"/>
      <c r="G214" s="51"/>
      <c r="H214" s="51" t="s">
        <v>20</v>
      </c>
      <c r="I214" s="50"/>
      <c r="J214" s="66"/>
      <c r="K214" s="155"/>
    </row>
    <row r="215" spans="1:62">
      <c r="A215" s="47"/>
      <c r="B215" s="48">
        <v>0.77083333333333337</v>
      </c>
      <c r="C215" s="48">
        <v>0.84375</v>
      </c>
      <c r="D215" s="63">
        <v>1.75</v>
      </c>
      <c r="E215" s="49" t="s">
        <v>36</v>
      </c>
      <c r="F215" s="50"/>
      <c r="G215" s="51"/>
      <c r="H215" s="51" t="s">
        <v>20</v>
      </c>
      <c r="I215" s="50"/>
      <c r="J215" s="66"/>
      <c r="K215" s="155"/>
    </row>
    <row r="216" spans="1:62" s="95" customFormat="1">
      <c r="A216" s="96" t="s">
        <v>78</v>
      </c>
      <c r="B216" s="97">
        <v>0.85416666666666663</v>
      </c>
      <c r="C216" s="97">
        <v>0</v>
      </c>
      <c r="D216" s="98">
        <v>3.5</v>
      </c>
      <c r="E216" s="99" t="s">
        <v>81</v>
      </c>
      <c r="F216" s="100"/>
      <c r="G216" s="101" t="s">
        <v>20</v>
      </c>
      <c r="H216" s="101"/>
      <c r="I216" s="100"/>
      <c r="J216" s="66"/>
      <c r="K216" s="155"/>
      <c r="L216" s="67"/>
      <c r="M216" s="67"/>
      <c r="N216" s="67"/>
      <c r="O216" s="67"/>
      <c r="P216" s="67"/>
      <c r="Q216" s="67"/>
      <c r="R216" s="67"/>
      <c r="S216" s="67"/>
      <c r="T216" s="67"/>
      <c r="U216" s="67"/>
      <c r="V216" s="67"/>
      <c r="W216" s="67"/>
      <c r="X216" s="67"/>
      <c r="Y216" s="67"/>
      <c r="Z216" s="67"/>
      <c r="AA216" s="67"/>
      <c r="AB216" s="67"/>
      <c r="AC216" s="67"/>
      <c r="AD216" s="67"/>
      <c r="AE216" s="67"/>
      <c r="AF216" s="67"/>
      <c r="AG216" s="67"/>
      <c r="AH216" s="67"/>
      <c r="AI216" s="67"/>
      <c r="AJ216" s="67"/>
      <c r="AK216" s="67"/>
      <c r="AL216" s="67"/>
      <c r="AM216" s="67"/>
      <c r="AN216" s="67"/>
      <c r="AO216" s="67"/>
      <c r="AP216" s="67"/>
      <c r="AQ216" s="67"/>
      <c r="AR216" s="67"/>
      <c r="AS216" s="67"/>
      <c r="AT216" s="67"/>
      <c r="AU216" s="67"/>
      <c r="AV216" s="67"/>
      <c r="AW216" s="67"/>
      <c r="AX216" s="67"/>
      <c r="AY216" s="67"/>
      <c r="AZ216" s="67"/>
      <c r="BA216" s="67"/>
      <c r="BB216" s="67"/>
      <c r="BC216" s="67"/>
      <c r="BD216" s="67"/>
      <c r="BE216" s="67"/>
      <c r="BF216" s="67"/>
      <c r="BG216" s="67"/>
      <c r="BH216" s="67"/>
      <c r="BI216" s="67"/>
      <c r="BJ216" s="67"/>
    </row>
    <row r="217" spans="1:62" s="112" customFormat="1" ht="28.5">
      <c r="A217" s="114" t="s">
        <v>93</v>
      </c>
      <c r="B217" s="115">
        <v>0.85416666666666663</v>
      </c>
      <c r="C217" s="115">
        <v>0</v>
      </c>
      <c r="D217" s="116">
        <v>3.5</v>
      </c>
      <c r="E217" s="117" t="s">
        <v>94</v>
      </c>
      <c r="F217" s="118"/>
      <c r="G217" s="119" t="s">
        <v>20</v>
      </c>
      <c r="H217" s="119"/>
      <c r="I217" s="118"/>
      <c r="J217" s="66"/>
      <c r="K217" s="155"/>
      <c r="L217" s="67"/>
      <c r="M217" s="67"/>
      <c r="N217" s="67"/>
      <c r="O217" s="67"/>
      <c r="P217" s="67"/>
      <c r="Q217" s="67"/>
      <c r="R217" s="67"/>
      <c r="S217" s="67"/>
      <c r="T217" s="67"/>
      <c r="U217" s="67"/>
      <c r="V217" s="67"/>
      <c r="W217" s="67"/>
      <c r="X217" s="67"/>
      <c r="Y217" s="67"/>
      <c r="Z217" s="67"/>
      <c r="AA217" s="67"/>
      <c r="AB217" s="67"/>
      <c r="AC217" s="67"/>
      <c r="AD217" s="67"/>
      <c r="AE217" s="67"/>
      <c r="AF217" s="67"/>
      <c r="AG217" s="67"/>
      <c r="AH217" s="67"/>
      <c r="AI217" s="67"/>
      <c r="AJ217" s="67"/>
      <c r="AK217" s="67"/>
      <c r="AL217" s="67"/>
      <c r="AM217" s="67"/>
      <c r="AN217" s="67"/>
      <c r="AO217" s="67"/>
      <c r="AP217" s="67"/>
      <c r="AQ217" s="67"/>
      <c r="AR217" s="67"/>
      <c r="AS217" s="67"/>
      <c r="AT217" s="67"/>
      <c r="AU217" s="67"/>
      <c r="AV217" s="67"/>
      <c r="AW217" s="67"/>
      <c r="AX217" s="67"/>
      <c r="AY217" s="67"/>
      <c r="AZ217" s="67"/>
      <c r="BA217" s="67"/>
      <c r="BB217" s="67"/>
      <c r="BC217" s="67"/>
      <c r="BD217" s="67"/>
      <c r="BE217" s="67"/>
      <c r="BF217" s="67"/>
      <c r="BG217" s="67"/>
      <c r="BH217" s="67"/>
      <c r="BI217" s="67"/>
      <c r="BJ217" s="67"/>
    </row>
    <row r="218" spans="1:62" s="112" customFormat="1">
      <c r="A218" s="104" t="s">
        <v>77</v>
      </c>
      <c r="B218" s="120">
        <v>0.85416666666666663</v>
      </c>
      <c r="C218" s="120">
        <v>0</v>
      </c>
      <c r="D218" s="121">
        <v>3.5</v>
      </c>
      <c r="E218" s="107" t="s">
        <v>84</v>
      </c>
      <c r="F218" s="108" t="s">
        <v>22</v>
      </c>
      <c r="G218" s="109" t="s">
        <v>20</v>
      </c>
      <c r="H218" s="109"/>
      <c r="I218" s="108"/>
      <c r="J218" s="66"/>
      <c r="K218" s="155"/>
      <c r="L218" s="67"/>
      <c r="M218" s="67"/>
      <c r="N218" s="67"/>
      <c r="O218" s="67"/>
      <c r="P218" s="67"/>
      <c r="Q218" s="67"/>
      <c r="R218" s="67"/>
      <c r="S218" s="67"/>
      <c r="T218" s="67"/>
      <c r="U218" s="67"/>
      <c r="V218" s="67"/>
      <c r="W218" s="67"/>
      <c r="X218" s="67"/>
      <c r="Y218" s="67"/>
      <c r="Z218" s="67"/>
      <c r="AA218" s="67"/>
      <c r="AB218" s="67"/>
      <c r="AC218" s="67"/>
      <c r="AD218" s="67"/>
      <c r="AE218" s="67"/>
      <c r="AF218" s="67"/>
      <c r="AG218" s="67"/>
      <c r="AH218" s="67"/>
      <c r="AI218" s="67"/>
      <c r="AJ218" s="67"/>
      <c r="AK218" s="67"/>
      <c r="AL218" s="67"/>
      <c r="AM218" s="67"/>
      <c r="AN218" s="67"/>
      <c r="AO218" s="67"/>
      <c r="AP218" s="67"/>
      <c r="AQ218" s="67"/>
      <c r="AR218" s="67"/>
      <c r="AS218" s="67"/>
      <c r="AT218" s="67"/>
      <c r="AU218" s="67"/>
      <c r="AV218" s="67"/>
      <c r="AW218" s="67"/>
      <c r="AX218" s="67"/>
      <c r="AY218" s="67"/>
      <c r="AZ218" s="67"/>
      <c r="BA218" s="67"/>
      <c r="BB218" s="67"/>
      <c r="BC218" s="67"/>
      <c r="BD218" s="67"/>
      <c r="BE218" s="67"/>
      <c r="BF218" s="67"/>
      <c r="BG218" s="67"/>
      <c r="BH218" s="67"/>
      <c r="BI218" s="67"/>
      <c r="BJ218" s="67"/>
    </row>
    <row r="219" spans="1:62">
      <c r="J219" s="66"/>
      <c r="K219" s="155"/>
    </row>
    <row r="220" spans="1:62">
      <c r="A220" s="33" t="s">
        <v>72</v>
      </c>
      <c r="B220" s="34"/>
      <c r="C220" s="35"/>
      <c r="D220" s="59"/>
      <c r="E220" s="36"/>
      <c r="F220" s="37"/>
      <c r="G220" s="38"/>
      <c r="H220" s="38"/>
      <c r="I220" s="39"/>
      <c r="J220" s="66"/>
      <c r="K220" s="155"/>
    </row>
    <row r="221" spans="1:62" ht="10.15" customHeight="1">
      <c r="A221" s="27"/>
      <c r="B221" s="28"/>
      <c r="C221" s="28"/>
      <c r="D221" s="58"/>
      <c r="E221" s="29"/>
      <c r="F221" s="30"/>
      <c r="G221" s="31"/>
      <c r="H221" s="31"/>
      <c r="I221" s="32"/>
      <c r="J221" s="66"/>
      <c r="K221" s="155"/>
    </row>
    <row r="222" spans="1:62" s="148" customFormat="1">
      <c r="A222" s="143" t="s">
        <v>91</v>
      </c>
      <c r="B222" s="85">
        <v>0.41666666666666669</v>
      </c>
      <c r="C222" s="85">
        <v>0.75</v>
      </c>
      <c r="D222" s="86">
        <v>8</v>
      </c>
      <c r="E222" s="142" t="s">
        <v>48</v>
      </c>
      <c r="F222" s="144" t="s">
        <v>52</v>
      </c>
      <c r="G222" s="145" t="s">
        <v>20</v>
      </c>
      <c r="H222" s="145" t="s">
        <v>20</v>
      </c>
      <c r="I222" s="144"/>
      <c r="J222" s="146">
        <v>2</v>
      </c>
      <c r="K222" s="147">
        <f t="shared" si="3"/>
        <v>16</v>
      </c>
      <c r="L222" s="67"/>
      <c r="M222" s="67"/>
      <c r="N222" s="67"/>
      <c r="O222" s="67"/>
      <c r="P222" s="67"/>
      <c r="Q222" s="67"/>
      <c r="R222" s="67"/>
      <c r="S222" s="67"/>
      <c r="T222" s="67"/>
      <c r="U222" s="67"/>
      <c r="V222" s="67"/>
      <c r="W222" s="67"/>
      <c r="X222" s="67"/>
      <c r="Y222" s="67"/>
      <c r="Z222" s="67"/>
      <c r="AA222" s="67"/>
      <c r="AB222" s="67"/>
      <c r="AC222" s="67"/>
      <c r="AD222" s="67"/>
      <c r="AE222" s="67"/>
      <c r="AF222" s="67"/>
      <c r="AG222" s="67"/>
      <c r="AH222" s="67"/>
      <c r="AI222" s="67"/>
      <c r="AJ222" s="67"/>
      <c r="AK222" s="67"/>
      <c r="AL222" s="67"/>
      <c r="AM222" s="67"/>
      <c r="AN222" s="67"/>
      <c r="AO222" s="67"/>
      <c r="AP222" s="67"/>
      <c r="AQ222" s="67"/>
      <c r="AR222" s="67"/>
      <c r="AS222" s="67"/>
      <c r="AT222" s="67"/>
      <c r="AU222" s="67"/>
      <c r="AV222" s="67"/>
      <c r="AW222" s="67"/>
      <c r="AX222" s="67"/>
      <c r="AY222" s="67"/>
      <c r="AZ222" s="67"/>
      <c r="BA222" s="67"/>
      <c r="BB222" s="67"/>
      <c r="BC222" s="67"/>
      <c r="BD222" s="67"/>
      <c r="BE222" s="67"/>
      <c r="BF222" s="67"/>
      <c r="BG222" s="67"/>
      <c r="BH222" s="67"/>
      <c r="BI222" s="67"/>
      <c r="BJ222" s="67"/>
    </row>
    <row r="223" spans="1:62" s="95" customFormat="1">
      <c r="A223" s="87" t="s">
        <v>78</v>
      </c>
      <c r="B223" s="88">
        <v>0.25</v>
      </c>
      <c r="C223" s="88">
        <v>0.41666666666666669</v>
      </c>
      <c r="D223" s="89">
        <v>4</v>
      </c>
      <c r="E223" s="90" t="s">
        <v>81</v>
      </c>
      <c r="F223" s="91" t="s">
        <v>22</v>
      </c>
      <c r="G223" s="92" t="s">
        <v>20</v>
      </c>
      <c r="H223" s="92"/>
      <c r="I223" s="91"/>
      <c r="J223" s="161"/>
      <c r="K223" s="163"/>
      <c r="L223" s="67"/>
      <c r="M223" s="67"/>
      <c r="N223" s="67"/>
      <c r="O223" s="67"/>
      <c r="P223" s="67"/>
      <c r="Q223" s="67"/>
      <c r="R223" s="67"/>
      <c r="S223" s="67"/>
      <c r="T223" s="67"/>
      <c r="U223" s="67"/>
      <c r="V223" s="67"/>
      <c r="W223" s="67"/>
      <c r="X223" s="67"/>
      <c r="Y223" s="67"/>
      <c r="Z223" s="67"/>
      <c r="AA223" s="67"/>
      <c r="AB223" s="67"/>
      <c r="AC223" s="67"/>
      <c r="AD223" s="67"/>
      <c r="AE223" s="67"/>
      <c r="AF223" s="67"/>
      <c r="AG223" s="67"/>
      <c r="AH223" s="67"/>
      <c r="AI223" s="67"/>
      <c r="AJ223" s="67"/>
      <c r="AK223" s="67"/>
      <c r="AL223" s="67"/>
      <c r="AM223" s="67"/>
      <c r="AN223" s="67"/>
      <c r="AO223" s="67"/>
      <c r="AP223" s="67"/>
      <c r="AQ223" s="67"/>
      <c r="AR223" s="67"/>
      <c r="AS223" s="67"/>
      <c r="AT223" s="67"/>
      <c r="AU223" s="67"/>
      <c r="AV223" s="67"/>
      <c r="AW223" s="67"/>
      <c r="AX223" s="67"/>
      <c r="AY223" s="67"/>
      <c r="AZ223" s="67"/>
      <c r="BA223" s="67"/>
      <c r="BB223" s="67"/>
      <c r="BC223" s="67"/>
      <c r="BD223" s="67"/>
      <c r="BE223" s="67"/>
      <c r="BF223" s="67"/>
      <c r="BG223" s="67"/>
      <c r="BH223" s="67"/>
      <c r="BI223" s="67"/>
      <c r="BJ223" s="67"/>
    </row>
    <row r="224" spans="1:62" s="141" customFormat="1">
      <c r="A224" s="133" t="s">
        <v>95</v>
      </c>
      <c r="B224" s="134">
        <v>0.33333333333333331</v>
      </c>
      <c r="C224" s="134">
        <v>0.41666666666666669</v>
      </c>
      <c r="D224" s="135">
        <v>2</v>
      </c>
      <c r="E224" s="136" t="s">
        <v>97</v>
      </c>
      <c r="F224" s="137" t="s">
        <v>98</v>
      </c>
      <c r="G224" s="138" t="s">
        <v>20</v>
      </c>
      <c r="H224" s="138"/>
      <c r="I224" s="137"/>
      <c r="J224" s="66"/>
      <c r="K224" s="155"/>
      <c r="L224" s="67"/>
      <c r="M224" s="67"/>
      <c r="N224" s="67"/>
      <c r="O224" s="67"/>
      <c r="P224" s="67"/>
      <c r="Q224" s="67"/>
      <c r="R224" s="67"/>
      <c r="S224" s="67"/>
      <c r="T224" s="67"/>
      <c r="U224" s="67"/>
      <c r="V224" s="67"/>
      <c r="W224" s="67"/>
      <c r="X224" s="67"/>
      <c r="Y224" s="67"/>
      <c r="Z224" s="67"/>
      <c r="AA224" s="67"/>
      <c r="AB224" s="67"/>
      <c r="AC224" s="67"/>
      <c r="AD224" s="67"/>
      <c r="AE224" s="67"/>
      <c r="AF224" s="67"/>
      <c r="AG224" s="67"/>
      <c r="AH224" s="67"/>
      <c r="AI224" s="67"/>
      <c r="AJ224" s="67"/>
      <c r="AK224" s="67"/>
      <c r="AL224" s="67"/>
      <c r="AM224" s="67"/>
      <c r="AN224" s="67"/>
      <c r="AO224" s="67"/>
      <c r="AP224" s="67"/>
      <c r="AQ224" s="67"/>
      <c r="AR224" s="67"/>
      <c r="AS224" s="67"/>
      <c r="AT224" s="67"/>
      <c r="AU224" s="67"/>
      <c r="AV224" s="67"/>
      <c r="AW224" s="67"/>
      <c r="AX224" s="67"/>
      <c r="AY224" s="67"/>
      <c r="AZ224" s="67"/>
      <c r="BA224" s="67"/>
      <c r="BB224" s="67"/>
      <c r="BC224" s="67"/>
      <c r="BD224" s="67"/>
      <c r="BE224" s="67"/>
      <c r="BF224" s="67"/>
      <c r="BG224" s="67"/>
      <c r="BH224" s="67"/>
      <c r="BI224" s="67"/>
      <c r="BJ224" s="67"/>
    </row>
    <row r="225" spans="1:62" s="112" customFormat="1" ht="28.5">
      <c r="A225" s="104" t="s">
        <v>92</v>
      </c>
      <c r="B225" s="105">
        <v>0.41666666666666669</v>
      </c>
      <c r="C225" s="105">
        <v>0.58333333333333337</v>
      </c>
      <c r="D225" s="106">
        <v>4</v>
      </c>
      <c r="E225" s="107" t="s">
        <v>80</v>
      </c>
      <c r="F225" s="108" t="s">
        <v>22</v>
      </c>
      <c r="G225" s="109" t="s">
        <v>20</v>
      </c>
      <c r="H225" s="109"/>
      <c r="I225" s="108"/>
      <c r="J225" s="66"/>
      <c r="K225" s="155"/>
      <c r="L225" s="67"/>
      <c r="M225" s="67"/>
      <c r="N225" s="67"/>
      <c r="O225" s="67"/>
      <c r="P225" s="67"/>
      <c r="Q225" s="67"/>
      <c r="R225" s="67"/>
      <c r="S225" s="67"/>
      <c r="T225" s="67"/>
      <c r="U225" s="67"/>
      <c r="V225" s="67"/>
      <c r="W225" s="67"/>
      <c r="X225" s="67"/>
      <c r="Y225" s="67"/>
      <c r="Z225" s="67"/>
      <c r="AA225" s="67"/>
      <c r="AB225" s="67"/>
      <c r="AC225" s="67"/>
      <c r="AD225" s="67"/>
      <c r="AE225" s="67"/>
      <c r="AF225" s="67"/>
      <c r="AG225" s="67"/>
      <c r="AH225" s="67"/>
      <c r="AI225" s="67"/>
      <c r="AJ225" s="67"/>
      <c r="AK225" s="67"/>
      <c r="AL225" s="67"/>
      <c r="AM225" s="67"/>
      <c r="AN225" s="67"/>
      <c r="AO225" s="67"/>
      <c r="AP225" s="67"/>
      <c r="AQ225" s="67"/>
      <c r="AR225" s="67"/>
      <c r="AS225" s="67"/>
      <c r="AT225" s="67"/>
      <c r="AU225" s="67"/>
      <c r="AV225" s="67"/>
      <c r="AW225" s="67"/>
      <c r="AX225" s="67"/>
      <c r="AY225" s="67"/>
      <c r="AZ225" s="67"/>
      <c r="BA225" s="67"/>
      <c r="BB225" s="67"/>
      <c r="BC225" s="67"/>
      <c r="BD225" s="67"/>
      <c r="BE225" s="67"/>
      <c r="BF225" s="67"/>
      <c r="BG225" s="67"/>
      <c r="BH225" s="67"/>
      <c r="BI225" s="67"/>
      <c r="BJ225" s="67"/>
    </row>
    <row r="226" spans="1:62">
      <c r="A226" s="40"/>
      <c r="B226" s="46">
        <v>0.41666666666666669</v>
      </c>
      <c r="C226" s="46">
        <v>0.58333333333333337</v>
      </c>
      <c r="D226" s="62">
        <v>4</v>
      </c>
      <c r="E226" s="42" t="s">
        <v>35</v>
      </c>
      <c r="F226" s="43" t="s">
        <v>14</v>
      </c>
      <c r="G226" s="44"/>
      <c r="H226" s="44" t="s">
        <v>20</v>
      </c>
      <c r="I226" s="43"/>
      <c r="J226" s="66"/>
      <c r="K226" s="155"/>
    </row>
    <row r="227" spans="1:62" s="130" customFormat="1">
      <c r="A227" s="122" t="s">
        <v>85</v>
      </c>
      <c r="B227" s="123">
        <v>0.58333333333333337</v>
      </c>
      <c r="C227" s="123">
        <v>0.70833333333333337</v>
      </c>
      <c r="D227" s="124">
        <v>3</v>
      </c>
      <c r="E227" s="125" t="s">
        <v>87</v>
      </c>
      <c r="F227" s="126" t="s">
        <v>22</v>
      </c>
      <c r="G227" s="127" t="s">
        <v>20</v>
      </c>
      <c r="H227" s="127"/>
      <c r="I227" s="126"/>
      <c r="J227" s="66"/>
      <c r="K227" s="155"/>
      <c r="L227" s="67"/>
      <c r="M227" s="67"/>
      <c r="N227" s="67"/>
      <c r="O227" s="67"/>
      <c r="P227" s="67"/>
      <c r="Q227" s="67"/>
      <c r="R227" s="67"/>
      <c r="S227" s="67"/>
      <c r="T227" s="67"/>
      <c r="U227" s="67"/>
      <c r="V227" s="67"/>
      <c r="W227" s="67"/>
      <c r="X227" s="67"/>
      <c r="Y227" s="67"/>
      <c r="Z227" s="67"/>
      <c r="AA227" s="67"/>
      <c r="AB227" s="67"/>
      <c r="AC227" s="67"/>
      <c r="AD227" s="67"/>
      <c r="AE227" s="67"/>
      <c r="AF227" s="67"/>
      <c r="AG227" s="67"/>
      <c r="AH227" s="67"/>
      <c r="AI227" s="67"/>
      <c r="AJ227" s="67"/>
      <c r="AK227" s="67"/>
      <c r="AL227" s="67"/>
      <c r="AM227" s="67"/>
      <c r="AN227" s="67"/>
      <c r="AO227" s="67"/>
      <c r="AP227" s="67"/>
      <c r="AQ227" s="67"/>
      <c r="AR227" s="67"/>
      <c r="AS227" s="67"/>
      <c r="AT227" s="67"/>
      <c r="AU227" s="67"/>
      <c r="AV227" s="67"/>
      <c r="AW227" s="67"/>
      <c r="AX227" s="67"/>
      <c r="AY227" s="67"/>
      <c r="AZ227" s="67"/>
      <c r="BA227" s="67"/>
      <c r="BB227" s="67"/>
      <c r="BC227" s="67"/>
      <c r="BD227" s="67"/>
      <c r="BE227" s="67"/>
      <c r="BF227" s="67"/>
      <c r="BG227" s="67"/>
      <c r="BH227" s="67"/>
      <c r="BI227" s="67"/>
      <c r="BJ227" s="67"/>
    </row>
    <row r="228" spans="1:62" s="95" customFormat="1">
      <c r="A228" s="87" t="s">
        <v>78</v>
      </c>
      <c r="B228" s="88">
        <v>0.625</v>
      </c>
      <c r="C228" s="88">
        <v>0.70833333333333337</v>
      </c>
      <c r="D228" s="89">
        <v>2</v>
      </c>
      <c r="E228" s="90" t="s">
        <v>83</v>
      </c>
      <c r="F228" s="91" t="s">
        <v>22</v>
      </c>
      <c r="G228" s="92" t="s">
        <v>20</v>
      </c>
      <c r="H228" s="92"/>
      <c r="I228" s="91"/>
      <c r="J228" s="66"/>
      <c r="K228" s="155"/>
      <c r="L228" s="67"/>
      <c r="M228" s="67"/>
      <c r="N228" s="67"/>
      <c r="O228" s="67"/>
      <c r="P228" s="67"/>
      <c r="Q228" s="67"/>
      <c r="R228" s="67"/>
      <c r="S228" s="67"/>
      <c r="T228" s="67"/>
      <c r="U228" s="67"/>
      <c r="V228" s="67"/>
      <c r="W228" s="67"/>
      <c r="X228" s="67"/>
      <c r="Y228" s="67"/>
      <c r="Z228" s="67"/>
      <c r="AA228" s="67"/>
      <c r="AB228" s="67"/>
      <c r="AC228" s="67"/>
      <c r="AD228" s="67"/>
      <c r="AE228" s="67"/>
      <c r="AF228" s="67"/>
      <c r="AG228" s="67"/>
      <c r="AH228" s="67"/>
      <c r="AI228" s="67"/>
      <c r="AJ228" s="67"/>
      <c r="AK228" s="67"/>
      <c r="AL228" s="67"/>
      <c r="AM228" s="67"/>
      <c r="AN228" s="67"/>
      <c r="AO228" s="67"/>
      <c r="AP228" s="67"/>
      <c r="AQ228" s="67"/>
      <c r="AR228" s="67"/>
      <c r="AS228" s="67"/>
      <c r="AT228" s="67"/>
      <c r="AU228" s="67"/>
      <c r="AV228" s="67"/>
      <c r="AW228" s="67"/>
      <c r="AX228" s="67"/>
      <c r="AY228" s="67"/>
      <c r="AZ228" s="67"/>
      <c r="BA228" s="67"/>
      <c r="BB228" s="67"/>
      <c r="BC228" s="67"/>
      <c r="BD228" s="67"/>
      <c r="BE228" s="67"/>
      <c r="BF228" s="67"/>
      <c r="BG228" s="67"/>
      <c r="BH228" s="67"/>
      <c r="BI228" s="67"/>
      <c r="BJ228" s="67"/>
    </row>
    <row r="229" spans="1:62">
      <c r="A229" s="40"/>
      <c r="B229" s="46">
        <v>0.71875</v>
      </c>
      <c r="C229" s="46">
        <v>0.73958333333333337</v>
      </c>
      <c r="D229" s="62">
        <v>0.5</v>
      </c>
      <c r="E229" s="42" t="s">
        <v>38</v>
      </c>
      <c r="F229" s="43" t="s">
        <v>14</v>
      </c>
      <c r="G229" s="44"/>
      <c r="H229" s="44" t="s">
        <v>20</v>
      </c>
      <c r="I229" s="43"/>
      <c r="J229" s="66"/>
      <c r="K229" s="155"/>
    </row>
    <row r="230" spans="1:62">
      <c r="A230" s="47"/>
      <c r="B230" s="48">
        <v>0.73958333333333337</v>
      </c>
      <c r="C230" s="48">
        <v>0.76041666666666663</v>
      </c>
      <c r="D230" s="63">
        <v>0.5</v>
      </c>
      <c r="E230" s="49" t="s">
        <v>37</v>
      </c>
      <c r="F230" s="50"/>
      <c r="G230" s="51"/>
      <c r="H230" s="51" t="s">
        <v>20</v>
      </c>
      <c r="I230" s="50"/>
      <c r="J230" s="66"/>
      <c r="K230" s="155"/>
    </row>
    <row r="231" spans="1:62">
      <c r="A231" s="47"/>
      <c r="B231" s="48">
        <v>0.77083333333333337</v>
      </c>
      <c r="C231" s="48">
        <v>0.84375</v>
      </c>
      <c r="D231" s="63">
        <v>1.75</v>
      </c>
      <c r="E231" s="49" t="s">
        <v>36</v>
      </c>
      <c r="F231" s="50"/>
      <c r="G231" s="51"/>
      <c r="H231" s="51" t="s">
        <v>20</v>
      </c>
      <c r="I231" s="50"/>
      <c r="J231" s="66"/>
      <c r="K231" s="155"/>
    </row>
    <row r="232" spans="1:62" s="95" customFormat="1">
      <c r="A232" s="96" t="s">
        <v>78</v>
      </c>
      <c r="B232" s="97">
        <v>0.85416666666666663</v>
      </c>
      <c r="C232" s="97">
        <v>0</v>
      </c>
      <c r="D232" s="98">
        <v>3.5</v>
      </c>
      <c r="E232" s="99" t="s">
        <v>81</v>
      </c>
      <c r="F232" s="100"/>
      <c r="G232" s="101" t="s">
        <v>20</v>
      </c>
      <c r="H232" s="101"/>
      <c r="I232" s="100"/>
      <c r="J232" s="66"/>
      <c r="K232" s="155"/>
      <c r="L232" s="67"/>
      <c r="M232" s="67"/>
      <c r="N232" s="67"/>
      <c r="O232" s="67"/>
      <c r="P232" s="67"/>
      <c r="Q232" s="67"/>
      <c r="R232" s="67"/>
      <c r="S232" s="67"/>
      <c r="T232" s="67"/>
      <c r="U232" s="67"/>
      <c r="V232" s="67"/>
      <c r="W232" s="67"/>
      <c r="X232" s="67"/>
      <c r="Y232" s="67"/>
      <c r="Z232" s="67"/>
      <c r="AA232" s="67"/>
      <c r="AB232" s="67"/>
      <c r="AC232" s="67"/>
      <c r="AD232" s="67"/>
      <c r="AE232" s="67"/>
      <c r="AF232" s="67"/>
      <c r="AG232" s="67"/>
      <c r="AH232" s="67"/>
      <c r="AI232" s="67"/>
      <c r="AJ232" s="67"/>
      <c r="AK232" s="67"/>
      <c r="AL232" s="67"/>
      <c r="AM232" s="67"/>
      <c r="AN232" s="67"/>
      <c r="AO232" s="67"/>
      <c r="AP232" s="67"/>
      <c r="AQ232" s="67"/>
      <c r="AR232" s="67"/>
      <c r="AS232" s="67"/>
      <c r="AT232" s="67"/>
      <c r="AU232" s="67"/>
      <c r="AV232" s="67"/>
      <c r="AW232" s="67"/>
      <c r="AX232" s="67"/>
      <c r="AY232" s="67"/>
      <c r="AZ232" s="67"/>
      <c r="BA232" s="67"/>
      <c r="BB232" s="67"/>
      <c r="BC232" s="67"/>
      <c r="BD232" s="67"/>
      <c r="BE232" s="67"/>
      <c r="BF232" s="67"/>
      <c r="BG232" s="67"/>
      <c r="BH232" s="67"/>
      <c r="BI232" s="67"/>
      <c r="BJ232" s="67"/>
    </row>
    <row r="233" spans="1:62" s="112" customFormat="1" ht="28.5">
      <c r="A233" s="114" t="s">
        <v>93</v>
      </c>
      <c r="B233" s="115">
        <v>0.85416666666666663</v>
      </c>
      <c r="C233" s="115">
        <v>0</v>
      </c>
      <c r="D233" s="116">
        <v>3.5</v>
      </c>
      <c r="E233" s="117" t="s">
        <v>94</v>
      </c>
      <c r="F233" s="118"/>
      <c r="G233" s="119" t="s">
        <v>20</v>
      </c>
      <c r="H233" s="119"/>
      <c r="I233" s="118"/>
      <c r="J233" s="66"/>
      <c r="K233" s="155"/>
      <c r="L233" s="67"/>
      <c r="M233" s="67"/>
      <c r="N233" s="67"/>
      <c r="O233" s="67"/>
      <c r="P233" s="67"/>
      <c r="Q233" s="67"/>
      <c r="R233" s="67"/>
      <c r="S233" s="67"/>
      <c r="T233" s="67"/>
      <c r="U233" s="67"/>
      <c r="V233" s="67"/>
      <c r="W233" s="67"/>
      <c r="X233" s="67"/>
      <c r="Y233" s="67"/>
      <c r="Z233" s="67"/>
      <c r="AA233" s="67"/>
      <c r="AB233" s="67"/>
      <c r="AC233" s="67"/>
      <c r="AD233" s="67"/>
      <c r="AE233" s="67"/>
      <c r="AF233" s="67"/>
      <c r="AG233" s="67"/>
      <c r="AH233" s="67"/>
      <c r="AI233" s="67"/>
      <c r="AJ233" s="67"/>
      <c r="AK233" s="67"/>
      <c r="AL233" s="67"/>
      <c r="AM233" s="67"/>
      <c r="AN233" s="67"/>
      <c r="AO233" s="67"/>
      <c r="AP233" s="67"/>
      <c r="AQ233" s="67"/>
      <c r="AR233" s="67"/>
      <c r="AS233" s="67"/>
      <c r="AT233" s="67"/>
      <c r="AU233" s="67"/>
      <c r="AV233" s="67"/>
      <c r="AW233" s="67"/>
      <c r="AX233" s="67"/>
      <c r="AY233" s="67"/>
      <c r="AZ233" s="67"/>
      <c r="BA233" s="67"/>
      <c r="BB233" s="67"/>
      <c r="BC233" s="67"/>
      <c r="BD233" s="67"/>
      <c r="BE233" s="67"/>
      <c r="BF233" s="67"/>
      <c r="BG233" s="67"/>
      <c r="BH233" s="67"/>
      <c r="BI233" s="67"/>
      <c r="BJ233" s="67"/>
    </row>
    <row r="234" spans="1:62" s="112" customFormat="1">
      <c r="A234" s="104" t="s">
        <v>77</v>
      </c>
      <c r="B234" s="120">
        <v>0.85416666666666663</v>
      </c>
      <c r="C234" s="120">
        <v>0</v>
      </c>
      <c r="D234" s="121">
        <v>3.5</v>
      </c>
      <c r="E234" s="107" t="s">
        <v>84</v>
      </c>
      <c r="F234" s="108" t="s">
        <v>22</v>
      </c>
      <c r="G234" s="109" t="s">
        <v>20</v>
      </c>
      <c r="H234" s="109"/>
      <c r="I234" s="108"/>
      <c r="J234" s="66"/>
      <c r="K234" s="155"/>
      <c r="L234" s="67"/>
      <c r="M234" s="67"/>
      <c r="N234" s="67"/>
      <c r="O234" s="67"/>
      <c r="P234" s="67"/>
      <c r="Q234" s="67"/>
      <c r="R234" s="67"/>
      <c r="S234" s="67"/>
      <c r="T234" s="67"/>
      <c r="U234" s="67"/>
      <c r="V234" s="67"/>
      <c r="W234" s="67"/>
      <c r="X234" s="67"/>
      <c r="Y234" s="67"/>
      <c r="Z234" s="67"/>
      <c r="AA234" s="67"/>
      <c r="AB234" s="67"/>
      <c r="AC234" s="67"/>
      <c r="AD234" s="67"/>
      <c r="AE234" s="67"/>
      <c r="AF234" s="67"/>
      <c r="AG234" s="67"/>
      <c r="AH234" s="67"/>
      <c r="AI234" s="67"/>
      <c r="AJ234" s="67"/>
      <c r="AK234" s="67"/>
      <c r="AL234" s="67"/>
      <c r="AM234" s="67"/>
      <c r="AN234" s="67"/>
      <c r="AO234" s="67"/>
      <c r="AP234" s="67"/>
      <c r="AQ234" s="67"/>
      <c r="AR234" s="67"/>
      <c r="AS234" s="67"/>
      <c r="AT234" s="67"/>
      <c r="AU234" s="67"/>
      <c r="AV234" s="67"/>
      <c r="AW234" s="67"/>
      <c r="AX234" s="67"/>
      <c r="AY234" s="67"/>
      <c r="AZ234" s="67"/>
      <c r="BA234" s="67"/>
      <c r="BB234" s="67"/>
      <c r="BC234" s="67"/>
      <c r="BD234" s="67"/>
      <c r="BE234" s="67"/>
      <c r="BF234" s="67"/>
      <c r="BG234" s="67"/>
      <c r="BH234" s="67"/>
      <c r="BI234" s="67"/>
      <c r="BJ234" s="67"/>
    </row>
    <row r="235" spans="1:62">
      <c r="J235" s="66"/>
      <c r="K235" s="155"/>
    </row>
    <row r="236" spans="1:62">
      <c r="A236" s="33" t="s">
        <v>73</v>
      </c>
      <c r="B236" s="34"/>
      <c r="C236" s="35"/>
      <c r="D236" s="59"/>
      <c r="E236" s="36"/>
      <c r="F236" s="37"/>
      <c r="G236" s="38"/>
      <c r="H236" s="38"/>
      <c r="I236" s="39"/>
      <c r="J236" s="66"/>
      <c r="K236" s="155"/>
    </row>
    <row r="237" spans="1:62" ht="10.15" customHeight="1">
      <c r="A237" s="27"/>
      <c r="B237" s="28"/>
      <c r="C237" s="28"/>
      <c r="D237" s="58"/>
      <c r="E237" s="29"/>
      <c r="F237" s="30"/>
      <c r="G237" s="31"/>
      <c r="H237" s="31"/>
      <c r="I237" s="32"/>
      <c r="J237" s="66"/>
      <c r="K237" s="155"/>
    </row>
    <row r="238" spans="1:62" s="148" customFormat="1">
      <c r="A238" s="143" t="s">
        <v>91</v>
      </c>
      <c r="B238" s="85">
        <v>0.41666666666666669</v>
      </c>
      <c r="C238" s="85">
        <v>0.75</v>
      </c>
      <c r="D238" s="86">
        <v>8</v>
      </c>
      <c r="E238" s="142" t="s">
        <v>48</v>
      </c>
      <c r="F238" s="144" t="s">
        <v>52</v>
      </c>
      <c r="G238" s="145" t="s">
        <v>20</v>
      </c>
      <c r="H238" s="145" t="s">
        <v>20</v>
      </c>
      <c r="I238" s="144"/>
      <c r="J238" s="146">
        <v>2</v>
      </c>
      <c r="K238" s="147">
        <f t="shared" ref="K238:K286" si="4">J238*D238</f>
        <v>16</v>
      </c>
      <c r="L238" s="67"/>
      <c r="M238" s="67"/>
      <c r="N238" s="67"/>
      <c r="O238" s="67"/>
      <c r="P238" s="67"/>
      <c r="Q238" s="67"/>
      <c r="R238" s="67"/>
      <c r="S238" s="67"/>
      <c r="T238" s="67"/>
      <c r="U238" s="67"/>
      <c r="V238" s="67"/>
      <c r="W238" s="67"/>
      <c r="X238" s="67"/>
      <c r="Y238" s="67"/>
      <c r="Z238" s="67"/>
      <c r="AA238" s="67"/>
      <c r="AB238" s="67"/>
      <c r="AC238" s="67"/>
      <c r="AD238" s="67"/>
      <c r="AE238" s="67"/>
      <c r="AF238" s="67"/>
      <c r="AG238" s="67"/>
      <c r="AH238" s="67"/>
      <c r="AI238" s="67"/>
      <c r="AJ238" s="67"/>
      <c r="AK238" s="67"/>
      <c r="AL238" s="67"/>
      <c r="AM238" s="67"/>
      <c r="AN238" s="67"/>
      <c r="AO238" s="67"/>
      <c r="AP238" s="67"/>
      <c r="AQ238" s="67"/>
      <c r="AR238" s="67"/>
      <c r="AS238" s="67"/>
      <c r="AT238" s="67"/>
      <c r="AU238" s="67"/>
      <c r="AV238" s="67"/>
      <c r="AW238" s="67"/>
      <c r="AX238" s="67"/>
      <c r="AY238" s="67"/>
      <c r="AZ238" s="67"/>
      <c r="BA238" s="67"/>
      <c r="BB238" s="67"/>
      <c r="BC238" s="67"/>
      <c r="BD238" s="67"/>
      <c r="BE238" s="67"/>
      <c r="BF238" s="67"/>
      <c r="BG238" s="67"/>
      <c r="BH238" s="67"/>
      <c r="BI238" s="67"/>
      <c r="BJ238" s="67"/>
    </row>
    <row r="239" spans="1:62" s="95" customFormat="1">
      <c r="A239" s="87" t="s">
        <v>78</v>
      </c>
      <c r="B239" s="88">
        <v>0.25</v>
      </c>
      <c r="C239" s="88">
        <v>0.41666666666666669</v>
      </c>
      <c r="D239" s="89">
        <v>4</v>
      </c>
      <c r="E239" s="90" t="s">
        <v>81</v>
      </c>
      <c r="F239" s="91" t="s">
        <v>22</v>
      </c>
      <c r="G239" s="92" t="s">
        <v>20</v>
      </c>
      <c r="H239" s="92"/>
      <c r="I239" s="91"/>
      <c r="J239" s="161"/>
      <c r="K239" s="163"/>
      <c r="L239" s="67"/>
      <c r="M239" s="67"/>
      <c r="N239" s="67"/>
      <c r="O239" s="67"/>
      <c r="P239" s="67"/>
      <c r="Q239" s="67"/>
      <c r="R239" s="67"/>
      <c r="S239" s="67"/>
      <c r="T239" s="67"/>
      <c r="U239" s="67"/>
      <c r="V239" s="67"/>
      <c r="W239" s="67"/>
      <c r="X239" s="67"/>
      <c r="Y239" s="67"/>
      <c r="Z239" s="67"/>
      <c r="AA239" s="67"/>
      <c r="AB239" s="67"/>
      <c r="AC239" s="67"/>
      <c r="AD239" s="67"/>
      <c r="AE239" s="67"/>
      <c r="AF239" s="67"/>
      <c r="AG239" s="67"/>
      <c r="AH239" s="67"/>
      <c r="AI239" s="67"/>
      <c r="AJ239" s="67"/>
      <c r="AK239" s="67"/>
      <c r="AL239" s="67"/>
      <c r="AM239" s="67"/>
      <c r="AN239" s="67"/>
      <c r="AO239" s="67"/>
      <c r="AP239" s="67"/>
      <c r="AQ239" s="67"/>
      <c r="AR239" s="67"/>
      <c r="AS239" s="67"/>
      <c r="AT239" s="67"/>
      <c r="AU239" s="67"/>
      <c r="AV239" s="67"/>
      <c r="AW239" s="67"/>
      <c r="AX239" s="67"/>
      <c r="AY239" s="67"/>
      <c r="AZ239" s="67"/>
      <c r="BA239" s="67"/>
      <c r="BB239" s="67"/>
      <c r="BC239" s="67"/>
      <c r="BD239" s="67"/>
      <c r="BE239" s="67"/>
      <c r="BF239" s="67"/>
      <c r="BG239" s="67"/>
      <c r="BH239" s="67"/>
      <c r="BI239" s="67"/>
      <c r="BJ239" s="67"/>
    </row>
    <row r="240" spans="1:62" s="141" customFormat="1">
      <c r="A240" s="133" t="s">
        <v>95</v>
      </c>
      <c r="B240" s="134">
        <v>0.33333333333333331</v>
      </c>
      <c r="C240" s="134">
        <v>0.41666666666666669</v>
      </c>
      <c r="D240" s="135">
        <v>2</v>
      </c>
      <c r="E240" s="136" t="s">
        <v>97</v>
      </c>
      <c r="F240" s="137" t="s">
        <v>98</v>
      </c>
      <c r="G240" s="138" t="s">
        <v>20</v>
      </c>
      <c r="H240" s="138"/>
      <c r="I240" s="137"/>
      <c r="J240" s="66"/>
      <c r="K240" s="155"/>
      <c r="L240" s="67"/>
      <c r="M240" s="67"/>
      <c r="N240" s="67"/>
      <c r="O240" s="67"/>
      <c r="P240" s="67"/>
      <c r="Q240" s="67"/>
      <c r="R240" s="67"/>
      <c r="S240" s="67"/>
      <c r="T240" s="67"/>
      <c r="U240" s="67"/>
      <c r="V240" s="67"/>
      <c r="W240" s="67"/>
      <c r="X240" s="67"/>
      <c r="Y240" s="67"/>
      <c r="Z240" s="67"/>
      <c r="AA240" s="67"/>
      <c r="AB240" s="67"/>
      <c r="AC240" s="67"/>
      <c r="AD240" s="67"/>
      <c r="AE240" s="67"/>
      <c r="AF240" s="67"/>
      <c r="AG240" s="67"/>
      <c r="AH240" s="67"/>
      <c r="AI240" s="67"/>
      <c r="AJ240" s="67"/>
      <c r="AK240" s="67"/>
      <c r="AL240" s="67"/>
      <c r="AM240" s="67"/>
      <c r="AN240" s="67"/>
      <c r="AO240" s="67"/>
      <c r="AP240" s="67"/>
      <c r="AQ240" s="67"/>
      <c r="AR240" s="67"/>
      <c r="AS240" s="67"/>
      <c r="AT240" s="67"/>
      <c r="AU240" s="67"/>
      <c r="AV240" s="67"/>
      <c r="AW240" s="67"/>
      <c r="AX240" s="67"/>
      <c r="AY240" s="67"/>
      <c r="AZ240" s="67"/>
      <c r="BA240" s="67"/>
      <c r="BB240" s="67"/>
      <c r="BC240" s="67"/>
      <c r="BD240" s="67"/>
      <c r="BE240" s="67"/>
      <c r="BF240" s="67"/>
      <c r="BG240" s="67"/>
      <c r="BH240" s="67"/>
      <c r="BI240" s="67"/>
      <c r="BJ240" s="67"/>
    </row>
    <row r="241" spans="1:62" s="112" customFormat="1" ht="28.5">
      <c r="A241" s="104" t="s">
        <v>92</v>
      </c>
      <c r="B241" s="105">
        <v>0.41666666666666669</v>
      </c>
      <c r="C241" s="105">
        <v>0.58333333333333337</v>
      </c>
      <c r="D241" s="106">
        <v>4</v>
      </c>
      <c r="E241" s="107" t="s">
        <v>80</v>
      </c>
      <c r="F241" s="108" t="s">
        <v>22</v>
      </c>
      <c r="G241" s="109" t="s">
        <v>20</v>
      </c>
      <c r="H241" s="109"/>
      <c r="I241" s="108"/>
      <c r="J241" s="66"/>
      <c r="K241" s="155"/>
      <c r="L241" s="67"/>
      <c r="M241" s="67"/>
      <c r="N241" s="67"/>
      <c r="O241" s="67"/>
      <c r="P241" s="67"/>
      <c r="Q241" s="67"/>
      <c r="R241" s="67"/>
      <c r="S241" s="67"/>
      <c r="T241" s="67"/>
      <c r="U241" s="67"/>
      <c r="V241" s="67"/>
      <c r="W241" s="67"/>
      <c r="X241" s="67"/>
      <c r="Y241" s="67"/>
      <c r="Z241" s="67"/>
      <c r="AA241" s="67"/>
      <c r="AB241" s="67"/>
      <c r="AC241" s="67"/>
      <c r="AD241" s="67"/>
      <c r="AE241" s="67"/>
      <c r="AF241" s="67"/>
      <c r="AG241" s="67"/>
      <c r="AH241" s="67"/>
      <c r="AI241" s="67"/>
      <c r="AJ241" s="67"/>
      <c r="AK241" s="67"/>
      <c r="AL241" s="67"/>
      <c r="AM241" s="67"/>
      <c r="AN241" s="67"/>
      <c r="AO241" s="67"/>
      <c r="AP241" s="67"/>
      <c r="AQ241" s="67"/>
      <c r="AR241" s="67"/>
      <c r="AS241" s="67"/>
      <c r="AT241" s="67"/>
      <c r="AU241" s="67"/>
      <c r="AV241" s="67"/>
      <c r="AW241" s="67"/>
      <c r="AX241" s="67"/>
      <c r="AY241" s="67"/>
      <c r="AZ241" s="67"/>
      <c r="BA241" s="67"/>
      <c r="BB241" s="67"/>
      <c r="BC241" s="67"/>
      <c r="BD241" s="67"/>
      <c r="BE241" s="67"/>
      <c r="BF241" s="67"/>
      <c r="BG241" s="67"/>
      <c r="BH241" s="67"/>
      <c r="BI241" s="67"/>
      <c r="BJ241" s="67"/>
    </row>
    <row r="242" spans="1:62">
      <c r="A242" s="40"/>
      <c r="B242" s="46">
        <v>0.41666666666666669</v>
      </c>
      <c r="C242" s="46">
        <v>0.58333333333333337</v>
      </c>
      <c r="D242" s="62">
        <v>4</v>
      </c>
      <c r="E242" s="42" t="s">
        <v>35</v>
      </c>
      <c r="F242" s="43" t="s">
        <v>14</v>
      </c>
      <c r="G242" s="44"/>
      <c r="H242" s="44" t="s">
        <v>20</v>
      </c>
      <c r="I242" s="43"/>
      <c r="J242" s="66"/>
      <c r="K242" s="155"/>
    </row>
    <row r="243" spans="1:62" s="130" customFormat="1">
      <c r="A243" s="122" t="s">
        <v>85</v>
      </c>
      <c r="B243" s="123">
        <v>0.58333333333333337</v>
      </c>
      <c r="C243" s="123">
        <v>0.70833333333333337</v>
      </c>
      <c r="D243" s="124">
        <v>3</v>
      </c>
      <c r="E243" s="125" t="s">
        <v>87</v>
      </c>
      <c r="F243" s="126" t="s">
        <v>22</v>
      </c>
      <c r="G243" s="127" t="s">
        <v>20</v>
      </c>
      <c r="H243" s="127"/>
      <c r="I243" s="126"/>
      <c r="J243" s="66"/>
      <c r="K243" s="155"/>
      <c r="L243" s="67"/>
      <c r="M243" s="67"/>
      <c r="N243" s="67"/>
      <c r="O243" s="67"/>
      <c r="P243" s="67"/>
      <c r="Q243" s="67"/>
      <c r="R243" s="67"/>
      <c r="S243" s="67"/>
      <c r="T243" s="67"/>
      <c r="U243" s="67"/>
      <c r="V243" s="67"/>
      <c r="W243" s="67"/>
      <c r="X243" s="67"/>
      <c r="Y243" s="67"/>
      <c r="Z243" s="67"/>
      <c r="AA243" s="67"/>
      <c r="AB243" s="67"/>
      <c r="AC243" s="67"/>
      <c r="AD243" s="67"/>
      <c r="AE243" s="67"/>
      <c r="AF243" s="67"/>
      <c r="AG243" s="67"/>
      <c r="AH243" s="67"/>
      <c r="AI243" s="67"/>
      <c r="AJ243" s="67"/>
      <c r="AK243" s="67"/>
      <c r="AL243" s="67"/>
      <c r="AM243" s="67"/>
      <c r="AN243" s="67"/>
      <c r="AO243" s="67"/>
      <c r="AP243" s="67"/>
      <c r="AQ243" s="67"/>
      <c r="AR243" s="67"/>
      <c r="AS243" s="67"/>
      <c r="AT243" s="67"/>
      <c r="AU243" s="67"/>
      <c r="AV243" s="67"/>
      <c r="AW243" s="67"/>
      <c r="AX243" s="67"/>
      <c r="AY243" s="67"/>
      <c r="AZ243" s="67"/>
      <c r="BA243" s="67"/>
      <c r="BB243" s="67"/>
      <c r="BC243" s="67"/>
      <c r="BD243" s="67"/>
      <c r="BE243" s="67"/>
      <c r="BF243" s="67"/>
      <c r="BG243" s="67"/>
      <c r="BH243" s="67"/>
      <c r="BI243" s="67"/>
      <c r="BJ243" s="67"/>
    </row>
    <row r="244" spans="1:62" s="95" customFormat="1">
      <c r="A244" s="87" t="s">
        <v>78</v>
      </c>
      <c r="B244" s="88">
        <v>0.625</v>
      </c>
      <c r="C244" s="88">
        <v>0.70833333333333337</v>
      </c>
      <c r="D244" s="89">
        <v>2</v>
      </c>
      <c r="E244" s="90" t="s">
        <v>83</v>
      </c>
      <c r="F244" s="91" t="s">
        <v>22</v>
      </c>
      <c r="G244" s="92" t="s">
        <v>20</v>
      </c>
      <c r="H244" s="92"/>
      <c r="I244" s="91"/>
      <c r="J244" s="66"/>
      <c r="K244" s="155"/>
      <c r="L244" s="67"/>
      <c r="M244" s="67"/>
      <c r="N244" s="67"/>
      <c r="O244" s="67"/>
      <c r="P244" s="67"/>
      <c r="Q244" s="67"/>
      <c r="R244" s="67"/>
      <c r="S244" s="67"/>
      <c r="T244" s="67"/>
      <c r="U244" s="67"/>
      <c r="V244" s="67"/>
      <c r="W244" s="67"/>
      <c r="X244" s="67"/>
      <c r="Y244" s="67"/>
      <c r="Z244" s="67"/>
      <c r="AA244" s="67"/>
      <c r="AB244" s="67"/>
      <c r="AC244" s="67"/>
      <c r="AD244" s="67"/>
      <c r="AE244" s="67"/>
      <c r="AF244" s="67"/>
      <c r="AG244" s="67"/>
      <c r="AH244" s="67"/>
      <c r="AI244" s="67"/>
      <c r="AJ244" s="67"/>
      <c r="AK244" s="67"/>
      <c r="AL244" s="67"/>
      <c r="AM244" s="67"/>
      <c r="AN244" s="67"/>
      <c r="AO244" s="67"/>
      <c r="AP244" s="67"/>
      <c r="AQ244" s="67"/>
      <c r="AR244" s="67"/>
      <c r="AS244" s="67"/>
      <c r="AT244" s="67"/>
      <c r="AU244" s="67"/>
      <c r="AV244" s="67"/>
      <c r="AW244" s="67"/>
      <c r="AX244" s="67"/>
      <c r="AY244" s="67"/>
      <c r="AZ244" s="67"/>
      <c r="BA244" s="67"/>
      <c r="BB244" s="67"/>
      <c r="BC244" s="67"/>
      <c r="BD244" s="67"/>
      <c r="BE244" s="67"/>
      <c r="BF244" s="67"/>
      <c r="BG244" s="67"/>
      <c r="BH244" s="67"/>
      <c r="BI244" s="67"/>
      <c r="BJ244" s="67"/>
    </row>
    <row r="245" spans="1:62">
      <c r="A245" s="40"/>
      <c r="B245" s="46">
        <v>0.71875</v>
      </c>
      <c r="C245" s="46">
        <v>0.73958333333333337</v>
      </c>
      <c r="D245" s="62">
        <v>0.5</v>
      </c>
      <c r="E245" s="42" t="s">
        <v>38</v>
      </c>
      <c r="F245" s="43" t="s">
        <v>14</v>
      </c>
      <c r="G245" s="44"/>
      <c r="H245" s="44" t="s">
        <v>20</v>
      </c>
      <c r="I245" s="43"/>
      <c r="J245" s="66"/>
      <c r="K245" s="155"/>
    </row>
    <row r="246" spans="1:62">
      <c r="A246" s="47"/>
      <c r="B246" s="48">
        <v>0.73958333333333337</v>
      </c>
      <c r="C246" s="48">
        <v>0.76041666666666663</v>
      </c>
      <c r="D246" s="63">
        <v>0.5</v>
      </c>
      <c r="E246" s="49" t="s">
        <v>37</v>
      </c>
      <c r="F246" s="50"/>
      <c r="G246" s="51"/>
      <c r="H246" s="51" t="s">
        <v>20</v>
      </c>
      <c r="I246" s="50"/>
      <c r="J246" s="66"/>
      <c r="K246" s="155"/>
    </row>
    <row r="247" spans="1:62">
      <c r="A247" s="47"/>
      <c r="B247" s="48">
        <v>0.77083333333333337</v>
      </c>
      <c r="C247" s="48">
        <v>0.84375</v>
      </c>
      <c r="D247" s="63">
        <v>1.75</v>
      </c>
      <c r="E247" s="49" t="s">
        <v>36</v>
      </c>
      <c r="F247" s="50"/>
      <c r="G247" s="51"/>
      <c r="H247" s="51" t="s">
        <v>20</v>
      </c>
      <c r="I247" s="50"/>
      <c r="J247" s="66"/>
      <c r="K247" s="155"/>
    </row>
    <row r="248" spans="1:62" s="95" customFormat="1">
      <c r="A248" s="96" t="s">
        <v>78</v>
      </c>
      <c r="B248" s="97">
        <v>0.85416666666666663</v>
      </c>
      <c r="C248" s="97">
        <v>0</v>
      </c>
      <c r="D248" s="98">
        <v>3.5</v>
      </c>
      <c r="E248" s="99" t="s">
        <v>81</v>
      </c>
      <c r="F248" s="100"/>
      <c r="G248" s="101" t="s">
        <v>20</v>
      </c>
      <c r="H248" s="101"/>
      <c r="I248" s="100"/>
      <c r="J248" s="66"/>
      <c r="K248" s="155"/>
      <c r="L248" s="67"/>
      <c r="M248" s="67"/>
      <c r="N248" s="67"/>
      <c r="O248" s="67"/>
      <c r="P248" s="67"/>
      <c r="Q248" s="67"/>
      <c r="R248" s="67"/>
      <c r="S248" s="67"/>
      <c r="T248" s="67"/>
      <c r="U248" s="67"/>
      <c r="V248" s="67"/>
      <c r="W248" s="67"/>
      <c r="X248" s="67"/>
      <c r="Y248" s="67"/>
      <c r="Z248" s="67"/>
      <c r="AA248" s="67"/>
      <c r="AB248" s="67"/>
      <c r="AC248" s="67"/>
      <c r="AD248" s="67"/>
      <c r="AE248" s="67"/>
      <c r="AF248" s="67"/>
      <c r="AG248" s="67"/>
      <c r="AH248" s="67"/>
      <c r="AI248" s="67"/>
      <c r="AJ248" s="67"/>
      <c r="AK248" s="67"/>
      <c r="AL248" s="67"/>
      <c r="AM248" s="67"/>
      <c r="AN248" s="67"/>
      <c r="AO248" s="67"/>
      <c r="AP248" s="67"/>
      <c r="AQ248" s="67"/>
      <c r="AR248" s="67"/>
      <c r="AS248" s="67"/>
      <c r="AT248" s="67"/>
      <c r="AU248" s="67"/>
      <c r="AV248" s="67"/>
      <c r="AW248" s="67"/>
      <c r="AX248" s="67"/>
      <c r="AY248" s="67"/>
      <c r="AZ248" s="67"/>
      <c r="BA248" s="67"/>
      <c r="BB248" s="67"/>
      <c r="BC248" s="67"/>
      <c r="BD248" s="67"/>
      <c r="BE248" s="67"/>
      <c r="BF248" s="67"/>
      <c r="BG248" s="67"/>
      <c r="BH248" s="67"/>
      <c r="BI248" s="67"/>
      <c r="BJ248" s="67"/>
    </row>
    <row r="249" spans="1:62" s="112" customFormat="1" ht="28.5">
      <c r="A249" s="114" t="s">
        <v>93</v>
      </c>
      <c r="B249" s="115">
        <v>0.85416666666666663</v>
      </c>
      <c r="C249" s="115">
        <v>0</v>
      </c>
      <c r="D249" s="116">
        <v>3.5</v>
      </c>
      <c r="E249" s="117" t="s">
        <v>94</v>
      </c>
      <c r="F249" s="118"/>
      <c r="G249" s="119" t="s">
        <v>20</v>
      </c>
      <c r="H249" s="119"/>
      <c r="I249" s="118"/>
      <c r="J249" s="66"/>
      <c r="K249" s="155"/>
      <c r="L249" s="67"/>
      <c r="M249" s="67"/>
      <c r="N249" s="67"/>
      <c r="O249" s="67"/>
      <c r="P249" s="67"/>
      <c r="Q249" s="67"/>
      <c r="R249" s="67"/>
      <c r="S249" s="67"/>
      <c r="T249" s="67"/>
      <c r="U249" s="67"/>
      <c r="V249" s="67"/>
      <c r="W249" s="67"/>
      <c r="X249" s="67"/>
      <c r="Y249" s="67"/>
      <c r="Z249" s="67"/>
      <c r="AA249" s="67"/>
      <c r="AB249" s="67"/>
      <c r="AC249" s="67"/>
      <c r="AD249" s="67"/>
      <c r="AE249" s="67"/>
      <c r="AF249" s="67"/>
      <c r="AG249" s="67"/>
      <c r="AH249" s="67"/>
      <c r="AI249" s="67"/>
      <c r="AJ249" s="67"/>
      <c r="AK249" s="67"/>
      <c r="AL249" s="67"/>
      <c r="AM249" s="67"/>
      <c r="AN249" s="67"/>
      <c r="AO249" s="67"/>
      <c r="AP249" s="67"/>
      <c r="AQ249" s="67"/>
      <c r="AR249" s="67"/>
      <c r="AS249" s="67"/>
      <c r="AT249" s="67"/>
      <c r="AU249" s="67"/>
      <c r="AV249" s="67"/>
      <c r="AW249" s="67"/>
      <c r="AX249" s="67"/>
      <c r="AY249" s="67"/>
      <c r="AZ249" s="67"/>
      <c r="BA249" s="67"/>
      <c r="BB249" s="67"/>
      <c r="BC249" s="67"/>
      <c r="BD249" s="67"/>
      <c r="BE249" s="67"/>
      <c r="BF249" s="67"/>
      <c r="BG249" s="67"/>
      <c r="BH249" s="67"/>
      <c r="BI249" s="67"/>
      <c r="BJ249" s="67"/>
    </row>
    <row r="250" spans="1:62" s="112" customFormat="1">
      <c r="A250" s="104" t="s">
        <v>77</v>
      </c>
      <c r="B250" s="120">
        <v>0.85416666666666663</v>
      </c>
      <c r="C250" s="120">
        <v>0</v>
      </c>
      <c r="D250" s="121">
        <v>3.5</v>
      </c>
      <c r="E250" s="107" t="s">
        <v>84</v>
      </c>
      <c r="F250" s="108" t="s">
        <v>22</v>
      </c>
      <c r="G250" s="109" t="s">
        <v>20</v>
      </c>
      <c r="H250" s="109"/>
      <c r="I250" s="108"/>
      <c r="J250" s="66"/>
      <c r="K250" s="155"/>
      <c r="L250" s="67"/>
      <c r="M250" s="67"/>
      <c r="N250" s="67"/>
      <c r="O250" s="67"/>
      <c r="P250" s="67"/>
      <c r="Q250" s="67"/>
      <c r="R250" s="67"/>
      <c r="S250" s="67"/>
      <c r="T250" s="67"/>
      <c r="U250" s="67"/>
      <c r="V250" s="67"/>
      <c r="W250" s="67"/>
      <c r="X250" s="67"/>
      <c r="Y250" s="67"/>
      <c r="Z250" s="67"/>
      <c r="AA250" s="67"/>
      <c r="AB250" s="67"/>
      <c r="AC250" s="67"/>
      <c r="AD250" s="67"/>
      <c r="AE250" s="67"/>
      <c r="AF250" s="67"/>
      <c r="AG250" s="67"/>
      <c r="AH250" s="67"/>
      <c r="AI250" s="67"/>
      <c r="AJ250" s="67"/>
      <c r="AK250" s="67"/>
      <c r="AL250" s="67"/>
      <c r="AM250" s="67"/>
      <c r="AN250" s="67"/>
      <c r="AO250" s="67"/>
      <c r="AP250" s="67"/>
      <c r="AQ250" s="67"/>
      <c r="AR250" s="67"/>
      <c r="AS250" s="67"/>
      <c r="AT250" s="67"/>
      <c r="AU250" s="67"/>
      <c r="AV250" s="67"/>
      <c r="AW250" s="67"/>
      <c r="AX250" s="67"/>
      <c r="AY250" s="67"/>
      <c r="AZ250" s="67"/>
      <c r="BA250" s="67"/>
      <c r="BB250" s="67"/>
      <c r="BC250" s="67"/>
      <c r="BD250" s="67"/>
      <c r="BE250" s="67"/>
      <c r="BF250" s="67"/>
      <c r="BG250" s="67"/>
      <c r="BH250" s="67"/>
      <c r="BI250" s="67"/>
      <c r="BJ250" s="67"/>
    </row>
    <row r="251" spans="1:62">
      <c r="A251" s="5"/>
      <c r="B251" s="75"/>
      <c r="C251" s="75"/>
      <c r="D251" s="76"/>
      <c r="E251" s="7"/>
      <c r="F251" s="10"/>
      <c r="G251" s="9"/>
      <c r="H251" s="9"/>
      <c r="I251" s="10"/>
      <c r="J251" s="66"/>
      <c r="K251" s="155"/>
    </row>
    <row r="252" spans="1:62">
      <c r="A252" s="77" t="s">
        <v>74</v>
      </c>
      <c r="B252" s="78"/>
      <c r="C252" s="79"/>
      <c r="D252" s="80"/>
      <c r="E252" s="81"/>
      <c r="F252" s="82"/>
      <c r="G252" s="83"/>
      <c r="H252" s="83"/>
      <c r="I252" s="84"/>
      <c r="J252" s="66"/>
      <c r="K252" s="155"/>
    </row>
    <row r="253" spans="1:62" ht="10.15" customHeight="1">
      <c r="A253" s="27"/>
      <c r="B253" s="28"/>
      <c r="C253" s="28"/>
      <c r="D253" s="58"/>
      <c r="E253" s="29"/>
      <c r="F253" s="30"/>
      <c r="G253" s="31"/>
      <c r="H253" s="31"/>
      <c r="I253" s="32"/>
      <c r="J253" s="66"/>
      <c r="K253" s="155"/>
    </row>
    <row r="254" spans="1:62" s="148" customFormat="1">
      <c r="A254" s="143" t="s">
        <v>91</v>
      </c>
      <c r="B254" s="85">
        <v>0.41666666666666669</v>
      </c>
      <c r="C254" s="85">
        <v>0.75</v>
      </c>
      <c r="D254" s="86">
        <v>8</v>
      </c>
      <c r="E254" s="142" t="s">
        <v>48</v>
      </c>
      <c r="F254" s="144" t="s">
        <v>52</v>
      </c>
      <c r="G254" s="145" t="s">
        <v>20</v>
      </c>
      <c r="H254" s="145" t="s">
        <v>20</v>
      </c>
      <c r="I254" s="144"/>
      <c r="J254" s="146">
        <v>2</v>
      </c>
      <c r="K254" s="147">
        <f t="shared" si="4"/>
        <v>16</v>
      </c>
      <c r="L254" s="67"/>
      <c r="M254" s="67"/>
      <c r="N254" s="67"/>
      <c r="O254" s="67"/>
      <c r="P254" s="67"/>
      <c r="Q254" s="67"/>
      <c r="R254" s="67"/>
      <c r="S254" s="67"/>
      <c r="T254" s="67"/>
      <c r="U254" s="67"/>
      <c r="V254" s="67"/>
      <c r="W254" s="67"/>
      <c r="X254" s="67"/>
      <c r="Y254" s="67"/>
      <c r="Z254" s="67"/>
      <c r="AA254" s="67"/>
      <c r="AB254" s="67"/>
      <c r="AC254" s="67"/>
      <c r="AD254" s="67"/>
      <c r="AE254" s="67"/>
      <c r="AF254" s="67"/>
      <c r="AG254" s="67"/>
      <c r="AH254" s="67"/>
      <c r="AI254" s="67"/>
      <c r="AJ254" s="67"/>
      <c r="AK254" s="67"/>
      <c r="AL254" s="67"/>
      <c r="AM254" s="67"/>
      <c r="AN254" s="67"/>
      <c r="AO254" s="67"/>
      <c r="AP254" s="67"/>
      <c r="AQ254" s="67"/>
      <c r="AR254" s="67"/>
      <c r="AS254" s="67"/>
      <c r="AT254" s="67"/>
      <c r="AU254" s="67"/>
      <c r="AV254" s="67"/>
      <c r="AW254" s="67"/>
      <c r="AX254" s="67"/>
      <c r="AY254" s="67"/>
      <c r="AZ254" s="67"/>
      <c r="BA254" s="67"/>
      <c r="BB254" s="67"/>
      <c r="BC254" s="67"/>
      <c r="BD254" s="67"/>
      <c r="BE254" s="67"/>
      <c r="BF254" s="67"/>
      <c r="BG254" s="67"/>
      <c r="BH254" s="67"/>
      <c r="BI254" s="67"/>
      <c r="BJ254" s="67"/>
    </row>
    <row r="255" spans="1:62" s="95" customFormat="1">
      <c r="A255" s="87" t="s">
        <v>78</v>
      </c>
      <c r="B255" s="88">
        <v>0.25</v>
      </c>
      <c r="C255" s="88">
        <v>0.41666666666666669</v>
      </c>
      <c r="D255" s="89">
        <v>4</v>
      </c>
      <c r="E255" s="90" t="s">
        <v>81</v>
      </c>
      <c r="F255" s="91" t="s">
        <v>22</v>
      </c>
      <c r="G255" s="92" t="s">
        <v>20</v>
      </c>
      <c r="H255" s="92"/>
      <c r="I255" s="91"/>
      <c r="J255" s="161"/>
      <c r="K255" s="163"/>
      <c r="L255" s="67"/>
      <c r="M255" s="67"/>
      <c r="N255" s="67"/>
      <c r="O255" s="67"/>
      <c r="P255" s="67"/>
      <c r="Q255" s="67"/>
      <c r="R255" s="67"/>
      <c r="S255" s="67"/>
      <c r="T255" s="67"/>
      <c r="U255" s="67"/>
      <c r="V255" s="67"/>
      <c r="W255" s="67"/>
      <c r="X255" s="67"/>
      <c r="Y255" s="67"/>
      <c r="Z255" s="67"/>
      <c r="AA255" s="67"/>
      <c r="AB255" s="67"/>
      <c r="AC255" s="67"/>
      <c r="AD255" s="67"/>
      <c r="AE255" s="67"/>
      <c r="AF255" s="67"/>
      <c r="AG255" s="67"/>
      <c r="AH255" s="67"/>
      <c r="AI255" s="67"/>
      <c r="AJ255" s="67"/>
      <c r="AK255" s="67"/>
      <c r="AL255" s="67"/>
      <c r="AM255" s="67"/>
      <c r="AN255" s="67"/>
      <c r="AO255" s="67"/>
      <c r="AP255" s="67"/>
      <c r="AQ255" s="67"/>
      <c r="AR255" s="67"/>
      <c r="AS255" s="67"/>
      <c r="AT255" s="67"/>
      <c r="AU255" s="67"/>
      <c r="AV255" s="67"/>
      <c r="AW255" s="67"/>
      <c r="AX255" s="67"/>
      <c r="AY255" s="67"/>
      <c r="AZ255" s="67"/>
      <c r="BA255" s="67"/>
      <c r="BB255" s="67"/>
      <c r="BC255" s="67"/>
      <c r="BD255" s="67"/>
      <c r="BE255" s="67"/>
      <c r="BF255" s="67"/>
      <c r="BG255" s="67"/>
      <c r="BH255" s="67"/>
      <c r="BI255" s="67"/>
      <c r="BJ255" s="67"/>
    </row>
    <row r="256" spans="1:62" s="141" customFormat="1">
      <c r="A256" s="133" t="s">
        <v>95</v>
      </c>
      <c r="B256" s="134">
        <v>0.33333333333333331</v>
      </c>
      <c r="C256" s="134">
        <v>0.41666666666666669</v>
      </c>
      <c r="D256" s="135">
        <v>2</v>
      </c>
      <c r="E256" s="136" t="s">
        <v>97</v>
      </c>
      <c r="F256" s="137" t="s">
        <v>98</v>
      </c>
      <c r="G256" s="138" t="s">
        <v>20</v>
      </c>
      <c r="H256" s="138"/>
      <c r="I256" s="137"/>
      <c r="J256" s="66"/>
      <c r="K256" s="155"/>
      <c r="L256" s="67"/>
      <c r="M256" s="67"/>
      <c r="N256" s="67"/>
      <c r="O256" s="67"/>
      <c r="P256" s="67"/>
      <c r="Q256" s="67"/>
      <c r="R256" s="67"/>
      <c r="S256" s="67"/>
      <c r="T256" s="67"/>
      <c r="U256" s="67"/>
      <c r="V256" s="67"/>
      <c r="W256" s="67"/>
      <c r="X256" s="67"/>
      <c r="Y256" s="67"/>
      <c r="Z256" s="67"/>
      <c r="AA256" s="67"/>
      <c r="AB256" s="67"/>
      <c r="AC256" s="67"/>
      <c r="AD256" s="67"/>
      <c r="AE256" s="67"/>
      <c r="AF256" s="67"/>
      <c r="AG256" s="67"/>
      <c r="AH256" s="67"/>
      <c r="AI256" s="67"/>
      <c r="AJ256" s="67"/>
      <c r="AK256" s="67"/>
      <c r="AL256" s="67"/>
      <c r="AM256" s="67"/>
      <c r="AN256" s="67"/>
      <c r="AO256" s="67"/>
      <c r="AP256" s="67"/>
      <c r="AQ256" s="67"/>
      <c r="AR256" s="67"/>
      <c r="AS256" s="67"/>
      <c r="AT256" s="67"/>
      <c r="AU256" s="67"/>
      <c r="AV256" s="67"/>
      <c r="AW256" s="67"/>
      <c r="AX256" s="67"/>
      <c r="AY256" s="67"/>
      <c r="AZ256" s="67"/>
      <c r="BA256" s="67"/>
      <c r="BB256" s="67"/>
      <c r="BC256" s="67"/>
      <c r="BD256" s="67"/>
      <c r="BE256" s="67"/>
      <c r="BF256" s="67"/>
      <c r="BG256" s="67"/>
      <c r="BH256" s="67"/>
      <c r="BI256" s="67"/>
      <c r="BJ256" s="67"/>
    </row>
    <row r="257" spans="1:62" s="112" customFormat="1" ht="28.5">
      <c r="A257" s="104" t="s">
        <v>92</v>
      </c>
      <c r="B257" s="105">
        <v>0.41666666666666669</v>
      </c>
      <c r="C257" s="105">
        <v>0.58333333333333337</v>
      </c>
      <c r="D257" s="106">
        <v>4</v>
      </c>
      <c r="E257" s="107" t="s">
        <v>80</v>
      </c>
      <c r="F257" s="108" t="s">
        <v>22</v>
      </c>
      <c r="G257" s="109" t="s">
        <v>20</v>
      </c>
      <c r="H257" s="109"/>
      <c r="I257" s="108"/>
      <c r="J257" s="66"/>
      <c r="K257" s="155"/>
      <c r="L257" s="67"/>
      <c r="M257" s="67"/>
      <c r="N257" s="67"/>
      <c r="O257" s="67"/>
      <c r="P257" s="67"/>
      <c r="Q257" s="67"/>
      <c r="R257" s="67"/>
      <c r="S257" s="67"/>
      <c r="T257" s="67"/>
      <c r="U257" s="67"/>
      <c r="V257" s="67"/>
      <c r="W257" s="67"/>
      <c r="X257" s="67"/>
      <c r="Y257" s="67"/>
      <c r="Z257" s="67"/>
      <c r="AA257" s="67"/>
      <c r="AB257" s="67"/>
      <c r="AC257" s="67"/>
      <c r="AD257" s="67"/>
      <c r="AE257" s="67"/>
      <c r="AF257" s="67"/>
      <c r="AG257" s="67"/>
      <c r="AH257" s="67"/>
      <c r="AI257" s="67"/>
      <c r="AJ257" s="67"/>
      <c r="AK257" s="67"/>
      <c r="AL257" s="67"/>
      <c r="AM257" s="67"/>
      <c r="AN257" s="67"/>
      <c r="AO257" s="67"/>
      <c r="AP257" s="67"/>
      <c r="AQ257" s="67"/>
      <c r="AR257" s="67"/>
      <c r="AS257" s="67"/>
      <c r="AT257" s="67"/>
      <c r="AU257" s="67"/>
      <c r="AV257" s="67"/>
      <c r="AW257" s="67"/>
      <c r="AX257" s="67"/>
      <c r="AY257" s="67"/>
      <c r="AZ257" s="67"/>
      <c r="BA257" s="67"/>
      <c r="BB257" s="67"/>
      <c r="BC257" s="67"/>
      <c r="BD257" s="67"/>
      <c r="BE257" s="67"/>
      <c r="BF257" s="67"/>
      <c r="BG257" s="67"/>
      <c r="BH257" s="67"/>
      <c r="BI257" s="67"/>
      <c r="BJ257" s="67"/>
    </row>
    <row r="258" spans="1:62">
      <c r="A258" s="40"/>
      <c r="B258" s="46">
        <v>0.41666666666666669</v>
      </c>
      <c r="C258" s="46">
        <v>0.58333333333333337</v>
      </c>
      <c r="D258" s="62">
        <v>4</v>
      </c>
      <c r="E258" s="42" t="s">
        <v>35</v>
      </c>
      <c r="F258" s="43" t="s">
        <v>14</v>
      </c>
      <c r="G258" s="44"/>
      <c r="H258" s="44" t="s">
        <v>20</v>
      </c>
      <c r="I258" s="43"/>
      <c r="J258" s="66"/>
      <c r="K258" s="155"/>
    </row>
    <row r="259" spans="1:62" s="130" customFormat="1">
      <c r="A259" s="122" t="s">
        <v>85</v>
      </c>
      <c r="B259" s="123">
        <v>0.58333333333333337</v>
      </c>
      <c r="C259" s="123">
        <v>0.70833333333333337</v>
      </c>
      <c r="D259" s="124">
        <v>3</v>
      </c>
      <c r="E259" s="125" t="s">
        <v>87</v>
      </c>
      <c r="F259" s="126" t="s">
        <v>22</v>
      </c>
      <c r="G259" s="127" t="s">
        <v>20</v>
      </c>
      <c r="H259" s="127"/>
      <c r="I259" s="126"/>
      <c r="J259" s="66"/>
      <c r="K259" s="155"/>
      <c r="L259" s="67"/>
      <c r="M259" s="67"/>
      <c r="N259" s="67"/>
      <c r="O259" s="67"/>
      <c r="P259" s="67"/>
      <c r="Q259" s="67"/>
      <c r="R259" s="67"/>
      <c r="S259" s="67"/>
      <c r="T259" s="67"/>
      <c r="U259" s="67"/>
      <c r="V259" s="67"/>
      <c r="W259" s="67"/>
      <c r="X259" s="67"/>
      <c r="Y259" s="67"/>
      <c r="Z259" s="67"/>
      <c r="AA259" s="67"/>
      <c r="AB259" s="67"/>
      <c r="AC259" s="67"/>
      <c r="AD259" s="67"/>
      <c r="AE259" s="67"/>
      <c r="AF259" s="67"/>
      <c r="AG259" s="67"/>
      <c r="AH259" s="67"/>
      <c r="AI259" s="67"/>
      <c r="AJ259" s="67"/>
      <c r="AK259" s="67"/>
      <c r="AL259" s="67"/>
      <c r="AM259" s="67"/>
      <c r="AN259" s="67"/>
      <c r="AO259" s="67"/>
      <c r="AP259" s="67"/>
      <c r="AQ259" s="67"/>
      <c r="AR259" s="67"/>
      <c r="AS259" s="67"/>
      <c r="AT259" s="67"/>
      <c r="AU259" s="67"/>
      <c r="AV259" s="67"/>
      <c r="AW259" s="67"/>
      <c r="AX259" s="67"/>
      <c r="AY259" s="67"/>
      <c r="AZ259" s="67"/>
      <c r="BA259" s="67"/>
      <c r="BB259" s="67"/>
      <c r="BC259" s="67"/>
      <c r="BD259" s="67"/>
      <c r="BE259" s="67"/>
      <c r="BF259" s="67"/>
      <c r="BG259" s="67"/>
      <c r="BH259" s="67"/>
      <c r="BI259" s="67"/>
      <c r="BJ259" s="67"/>
    </row>
    <row r="260" spans="1:62" s="95" customFormat="1">
      <c r="A260" s="87" t="s">
        <v>78</v>
      </c>
      <c r="B260" s="88">
        <v>0.625</v>
      </c>
      <c r="C260" s="88">
        <v>0.70833333333333337</v>
      </c>
      <c r="D260" s="89">
        <v>2</v>
      </c>
      <c r="E260" s="90" t="s">
        <v>83</v>
      </c>
      <c r="F260" s="91" t="s">
        <v>22</v>
      </c>
      <c r="G260" s="92" t="s">
        <v>20</v>
      </c>
      <c r="H260" s="92"/>
      <c r="I260" s="91"/>
      <c r="J260" s="66"/>
      <c r="K260" s="155"/>
      <c r="L260" s="67"/>
      <c r="M260" s="67"/>
      <c r="N260" s="67"/>
      <c r="O260" s="67"/>
      <c r="P260" s="67"/>
      <c r="Q260" s="67"/>
      <c r="R260" s="67"/>
      <c r="S260" s="67"/>
      <c r="T260" s="67"/>
      <c r="U260" s="67"/>
      <c r="V260" s="67"/>
      <c r="W260" s="67"/>
      <c r="X260" s="67"/>
      <c r="Y260" s="67"/>
      <c r="Z260" s="67"/>
      <c r="AA260" s="67"/>
      <c r="AB260" s="67"/>
      <c r="AC260" s="67"/>
      <c r="AD260" s="67"/>
      <c r="AE260" s="67"/>
      <c r="AF260" s="67"/>
      <c r="AG260" s="67"/>
      <c r="AH260" s="67"/>
      <c r="AI260" s="67"/>
      <c r="AJ260" s="67"/>
      <c r="AK260" s="67"/>
      <c r="AL260" s="67"/>
      <c r="AM260" s="67"/>
      <c r="AN260" s="67"/>
      <c r="AO260" s="67"/>
      <c r="AP260" s="67"/>
      <c r="AQ260" s="67"/>
      <c r="AR260" s="67"/>
      <c r="AS260" s="67"/>
      <c r="AT260" s="67"/>
      <c r="AU260" s="67"/>
      <c r="AV260" s="67"/>
      <c r="AW260" s="67"/>
      <c r="AX260" s="67"/>
      <c r="AY260" s="67"/>
      <c r="AZ260" s="67"/>
      <c r="BA260" s="67"/>
      <c r="BB260" s="67"/>
      <c r="BC260" s="67"/>
      <c r="BD260" s="67"/>
      <c r="BE260" s="67"/>
      <c r="BF260" s="67"/>
      <c r="BG260" s="67"/>
      <c r="BH260" s="67"/>
      <c r="BI260" s="67"/>
      <c r="BJ260" s="67"/>
    </row>
    <row r="261" spans="1:62">
      <c r="A261" s="40"/>
      <c r="B261" s="46">
        <v>0.71875</v>
      </c>
      <c r="C261" s="46">
        <v>0.73958333333333337</v>
      </c>
      <c r="D261" s="62">
        <v>0.5</v>
      </c>
      <c r="E261" s="42" t="s">
        <v>38</v>
      </c>
      <c r="F261" s="43" t="s">
        <v>14</v>
      </c>
      <c r="G261" s="44"/>
      <c r="H261" s="44" t="s">
        <v>20</v>
      </c>
      <c r="I261" s="43"/>
      <c r="J261" s="66"/>
      <c r="K261" s="155"/>
    </row>
    <row r="262" spans="1:62">
      <c r="A262" s="47"/>
      <c r="B262" s="48">
        <v>0.73958333333333337</v>
      </c>
      <c r="C262" s="48">
        <v>0.76041666666666663</v>
      </c>
      <c r="D262" s="63">
        <v>0.5</v>
      </c>
      <c r="E262" s="49" t="s">
        <v>37</v>
      </c>
      <c r="F262" s="50"/>
      <c r="G262" s="51"/>
      <c r="H262" s="51" t="s">
        <v>20</v>
      </c>
      <c r="I262" s="50"/>
      <c r="J262" s="66"/>
      <c r="K262" s="155"/>
    </row>
    <row r="263" spans="1:62">
      <c r="A263" s="47"/>
      <c r="B263" s="48">
        <v>0.77083333333333337</v>
      </c>
      <c r="C263" s="48">
        <v>0.84375</v>
      </c>
      <c r="D263" s="63">
        <v>1.75</v>
      </c>
      <c r="E263" s="49" t="s">
        <v>36</v>
      </c>
      <c r="F263" s="50"/>
      <c r="G263" s="51"/>
      <c r="H263" s="51" t="s">
        <v>20</v>
      </c>
      <c r="I263" s="50"/>
      <c r="J263" s="66"/>
      <c r="K263" s="155"/>
    </row>
    <row r="264" spans="1:62" s="95" customFormat="1">
      <c r="A264" s="96" t="s">
        <v>78</v>
      </c>
      <c r="B264" s="97">
        <v>0.85416666666666663</v>
      </c>
      <c r="C264" s="97">
        <v>0</v>
      </c>
      <c r="D264" s="98">
        <v>3.5</v>
      </c>
      <c r="E264" s="99" t="s">
        <v>81</v>
      </c>
      <c r="F264" s="100"/>
      <c r="G264" s="101" t="s">
        <v>20</v>
      </c>
      <c r="H264" s="101"/>
      <c r="I264" s="100"/>
      <c r="J264" s="66"/>
      <c r="K264" s="155"/>
      <c r="L264" s="67"/>
      <c r="M264" s="67"/>
      <c r="N264" s="67"/>
      <c r="O264" s="67"/>
      <c r="P264" s="67"/>
      <c r="Q264" s="67"/>
      <c r="R264" s="67"/>
      <c r="S264" s="67"/>
      <c r="T264" s="67"/>
      <c r="U264" s="67"/>
      <c r="V264" s="67"/>
      <c r="W264" s="67"/>
      <c r="X264" s="67"/>
      <c r="Y264" s="67"/>
      <c r="Z264" s="67"/>
      <c r="AA264" s="67"/>
      <c r="AB264" s="67"/>
      <c r="AC264" s="67"/>
      <c r="AD264" s="67"/>
      <c r="AE264" s="67"/>
      <c r="AF264" s="67"/>
      <c r="AG264" s="67"/>
      <c r="AH264" s="67"/>
      <c r="AI264" s="67"/>
      <c r="AJ264" s="67"/>
      <c r="AK264" s="67"/>
      <c r="AL264" s="67"/>
      <c r="AM264" s="67"/>
      <c r="AN264" s="67"/>
      <c r="AO264" s="67"/>
      <c r="AP264" s="67"/>
      <c r="AQ264" s="67"/>
      <c r="AR264" s="67"/>
      <c r="AS264" s="67"/>
      <c r="AT264" s="67"/>
      <c r="AU264" s="67"/>
      <c r="AV264" s="67"/>
      <c r="AW264" s="67"/>
      <c r="AX264" s="67"/>
      <c r="AY264" s="67"/>
      <c r="AZ264" s="67"/>
      <c r="BA264" s="67"/>
      <c r="BB264" s="67"/>
      <c r="BC264" s="67"/>
      <c r="BD264" s="67"/>
      <c r="BE264" s="67"/>
      <c r="BF264" s="67"/>
      <c r="BG264" s="67"/>
      <c r="BH264" s="67"/>
      <c r="BI264" s="67"/>
      <c r="BJ264" s="67"/>
    </row>
    <row r="265" spans="1:62" s="112" customFormat="1" ht="28.5">
      <c r="A265" s="114" t="s">
        <v>93</v>
      </c>
      <c r="B265" s="115">
        <v>0.85416666666666663</v>
      </c>
      <c r="C265" s="115">
        <v>0</v>
      </c>
      <c r="D265" s="116">
        <v>3.5</v>
      </c>
      <c r="E265" s="117" t="s">
        <v>94</v>
      </c>
      <c r="F265" s="118"/>
      <c r="G265" s="119" t="s">
        <v>20</v>
      </c>
      <c r="H265" s="119"/>
      <c r="I265" s="118"/>
      <c r="J265" s="66"/>
      <c r="K265" s="155"/>
      <c r="L265" s="67"/>
      <c r="M265" s="67"/>
      <c r="N265" s="67"/>
      <c r="O265" s="67"/>
      <c r="P265" s="67"/>
      <c r="Q265" s="67"/>
      <c r="R265" s="67"/>
      <c r="S265" s="67"/>
      <c r="T265" s="67"/>
      <c r="U265" s="67"/>
      <c r="V265" s="67"/>
      <c r="W265" s="67"/>
      <c r="X265" s="67"/>
      <c r="Y265" s="67"/>
      <c r="Z265" s="67"/>
      <c r="AA265" s="67"/>
      <c r="AB265" s="67"/>
      <c r="AC265" s="67"/>
      <c r="AD265" s="67"/>
      <c r="AE265" s="67"/>
      <c r="AF265" s="67"/>
      <c r="AG265" s="67"/>
      <c r="AH265" s="67"/>
      <c r="AI265" s="67"/>
      <c r="AJ265" s="67"/>
      <c r="AK265" s="67"/>
      <c r="AL265" s="67"/>
      <c r="AM265" s="67"/>
      <c r="AN265" s="67"/>
      <c r="AO265" s="67"/>
      <c r="AP265" s="67"/>
      <c r="AQ265" s="67"/>
      <c r="AR265" s="67"/>
      <c r="AS265" s="67"/>
      <c r="AT265" s="67"/>
      <c r="AU265" s="67"/>
      <c r="AV265" s="67"/>
      <c r="AW265" s="67"/>
      <c r="AX265" s="67"/>
      <c r="AY265" s="67"/>
      <c r="AZ265" s="67"/>
      <c r="BA265" s="67"/>
      <c r="BB265" s="67"/>
      <c r="BC265" s="67"/>
      <c r="BD265" s="67"/>
      <c r="BE265" s="67"/>
      <c r="BF265" s="67"/>
      <c r="BG265" s="67"/>
      <c r="BH265" s="67"/>
      <c r="BI265" s="67"/>
      <c r="BJ265" s="67"/>
    </row>
    <row r="266" spans="1:62" s="112" customFormat="1">
      <c r="A266" s="104" t="s">
        <v>77</v>
      </c>
      <c r="B266" s="120">
        <v>0.85416666666666663</v>
      </c>
      <c r="C266" s="120">
        <v>0</v>
      </c>
      <c r="D266" s="121">
        <v>3.5</v>
      </c>
      <c r="E266" s="107" t="s">
        <v>84</v>
      </c>
      <c r="F266" s="108" t="s">
        <v>22</v>
      </c>
      <c r="G266" s="109" t="s">
        <v>20</v>
      </c>
      <c r="H266" s="109"/>
      <c r="I266" s="108"/>
      <c r="J266" s="66"/>
      <c r="K266" s="155"/>
      <c r="L266" s="67"/>
      <c r="M266" s="67"/>
      <c r="N266" s="67"/>
      <c r="O266" s="67"/>
      <c r="P266" s="67"/>
      <c r="Q266" s="67"/>
      <c r="R266" s="67"/>
      <c r="S266" s="67"/>
      <c r="T266" s="67"/>
      <c r="U266" s="67"/>
      <c r="V266" s="67"/>
      <c r="W266" s="67"/>
      <c r="X266" s="67"/>
      <c r="Y266" s="67"/>
      <c r="Z266" s="67"/>
      <c r="AA266" s="67"/>
      <c r="AB266" s="67"/>
      <c r="AC266" s="67"/>
      <c r="AD266" s="67"/>
      <c r="AE266" s="67"/>
      <c r="AF266" s="67"/>
      <c r="AG266" s="67"/>
      <c r="AH266" s="67"/>
      <c r="AI266" s="67"/>
      <c r="AJ266" s="67"/>
      <c r="AK266" s="67"/>
      <c r="AL266" s="67"/>
      <c r="AM266" s="67"/>
      <c r="AN266" s="67"/>
      <c r="AO266" s="67"/>
      <c r="AP266" s="67"/>
      <c r="AQ266" s="67"/>
      <c r="AR266" s="67"/>
      <c r="AS266" s="67"/>
      <c r="AT266" s="67"/>
      <c r="AU266" s="67"/>
      <c r="AV266" s="67"/>
      <c r="AW266" s="67"/>
      <c r="AX266" s="67"/>
      <c r="AY266" s="67"/>
      <c r="AZ266" s="67"/>
      <c r="BA266" s="67"/>
      <c r="BB266" s="67"/>
      <c r="BC266" s="67"/>
      <c r="BD266" s="67"/>
      <c r="BE266" s="67"/>
      <c r="BF266" s="67"/>
      <c r="BG266" s="67"/>
      <c r="BH266" s="67"/>
      <c r="BI266" s="67"/>
      <c r="BJ266" s="67"/>
    </row>
    <row r="268" spans="1:62">
      <c r="A268" s="33" t="s">
        <v>75</v>
      </c>
      <c r="B268" s="34"/>
      <c r="C268" s="35"/>
      <c r="D268" s="59"/>
      <c r="E268" s="36"/>
      <c r="F268" s="37"/>
      <c r="G268" s="38"/>
      <c r="H268" s="38"/>
      <c r="I268" s="39"/>
    </row>
    <row r="269" spans="1:62" ht="10.15" customHeight="1">
      <c r="A269" s="27"/>
      <c r="B269" s="28"/>
      <c r="C269" s="28"/>
      <c r="D269" s="58"/>
      <c r="E269" s="29"/>
      <c r="F269" s="30"/>
      <c r="G269" s="31"/>
      <c r="H269" s="31"/>
      <c r="I269" s="32"/>
    </row>
    <row r="270" spans="1:62" s="148" customFormat="1">
      <c r="A270" s="143" t="s">
        <v>91</v>
      </c>
      <c r="B270" s="85">
        <v>0.41666666666666669</v>
      </c>
      <c r="C270" s="85">
        <v>0.75</v>
      </c>
      <c r="D270" s="86">
        <v>8</v>
      </c>
      <c r="E270" s="142" t="s">
        <v>48</v>
      </c>
      <c r="F270" s="144" t="s">
        <v>52</v>
      </c>
      <c r="G270" s="145" t="s">
        <v>20</v>
      </c>
      <c r="H270" s="145" t="s">
        <v>20</v>
      </c>
      <c r="I270" s="144"/>
      <c r="J270" s="146">
        <v>2</v>
      </c>
      <c r="K270" s="147">
        <f t="shared" si="4"/>
        <v>16</v>
      </c>
      <c r="L270" s="67"/>
      <c r="M270" s="67"/>
      <c r="N270" s="67"/>
      <c r="O270" s="67"/>
      <c r="P270" s="67"/>
      <c r="Q270" s="67"/>
      <c r="R270" s="67"/>
      <c r="S270" s="67"/>
      <c r="T270" s="67"/>
      <c r="U270" s="67"/>
      <c r="V270" s="67"/>
      <c r="W270" s="67"/>
      <c r="X270" s="67"/>
      <c r="Y270" s="67"/>
      <c r="Z270" s="67"/>
      <c r="AA270" s="67"/>
      <c r="AB270" s="67"/>
      <c r="AC270" s="67"/>
      <c r="AD270" s="67"/>
      <c r="AE270" s="67"/>
      <c r="AF270" s="67"/>
      <c r="AG270" s="67"/>
      <c r="AH270" s="67"/>
      <c r="AI270" s="67"/>
      <c r="AJ270" s="67"/>
      <c r="AK270" s="67"/>
      <c r="AL270" s="67"/>
      <c r="AM270" s="67"/>
      <c r="AN270" s="67"/>
      <c r="AO270" s="67"/>
      <c r="AP270" s="67"/>
      <c r="AQ270" s="67"/>
      <c r="AR270" s="67"/>
      <c r="AS270" s="67"/>
      <c r="AT270" s="67"/>
      <c r="AU270" s="67"/>
      <c r="AV270" s="67"/>
      <c r="AW270" s="67"/>
      <c r="AX270" s="67"/>
      <c r="AY270" s="67"/>
      <c r="AZ270" s="67"/>
      <c r="BA270" s="67"/>
      <c r="BB270" s="67"/>
      <c r="BC270" s="67"/>
      <c r="BD270" s="67"/>
      <c r="BE270" s="67"/>
      <c r="BF270" s="67"/>
      <c r="BG270" s="67"/>
      <c r="BH270" s="67"/>
      <c r="BI270" s="67"/>
      <c r="BJ270" s="67"/>
    </row>
    <row r="271" spans="1:62" s="95" customFormat="1">
      <c r="A271" s="87" t="s">
        <v>78</v>
      </c>
      <c r="B271" s="88">
        <v>0.25</v>
      </c>
      <c r="C271" s="88">
        <v>0.41666666666666669</v>
      </c>
      <c r="D271" s="89">
        <v>4</v>
      </c>
      <c r="E271" s="90" t="s">
        <v>81</v>
      </c>
      <c r="F271" s="91" t="s">
        <v>22</v>
      </c>
      <c r="G271" s="92" t="s">
        <v>20</v>
      </c>
      <c r="H271" s="92"/>
      <c r="I271" s="91"/>
      <c r="J271" s="161"/>
      <c r="K271" s="163"/>
      <c r="L271" s="67"/>
      <c r="M271" s="67"/>
      <c r="N271" s="67"/>
      <c r="O271" s="67"/>
      <c r="P271" s="67"/>
      <c r="Q271" s="67"/>
      <c r="R271" s="67"/>
      <c r="S271" s="67"/>
      <c r="T271" s="67"/>
      <c r="U271" s="67"/>
      <c r="V271" s="67"/>
      <c r="W271" s="67"/>
      <c r="X271" s="67"/>
      <c r="Y271" s="67"/>
      <c r="Z271" s="67"/>
      <c r="AA271" s="67"/>
      <c r="AB271" s="67"/>
      <c r="AC271" s="67"/>
      <c r="AD271" s="67"/>
      <c r="AE271" s="67"/>
      <c r="AF271" s="67"/>
      <c r="AG271" s="67"/>
      <c r="AH271" s="67"/>
      <c r="AI271" s="67"/>
      <c r="AJ271" s="67"/>
      <c r="AK271" s="67"/>
      <c r="AL271" s="67"/>
      <c r="AM271" s="67"/>
      <c r="AN271" s="67"/>
      <c r="AO271" s="67"/>
      <c r="AP271" s="67"/>
      <c r="AQ271" s="67"/>
      <c r="AR271" s="67"/>
      <c r="AS271" s="67"/>
      <c r="AT271" s="67"/>
      <c r="AU271" s="67"/>
      <c r="AV271" s="67"/>
      <c r="AW271" s="67"/>
      <c r="AX271" s="67"/>
      <c r="AY271" s="67"/>
      <c r="AZ271" s="67"/>
      <c r="BA271" s="67"/>
      <c r="BB271" s="67"/>
      <c r="BC271" s="67"/>
      <c r="BD271" s="67"/>
      <c r="BE271" s="67"/>
      <c r="BF271" s="67"/>
      <c r="BG271" s="67"/>
      <c r="BH271" s="67"/>
      <c r="BI271" s="67"/>
      <c r="BJ271" s="67"/>
    </row>
    <row r="272" spans="1:62" s="141" customFormat="1">
      <c r="A272" s="133" t="s">
        <v>95</v>
      </c>
      <c r="B272" s="134">
        <v>0.33333333333333331</v>
      </c>
      <c r="C272" s="134">
        <v>0.41666666666666669</v>
      </c>
      <c r="D272" s="135">
        <v>2</v>
      </c>
      <c r="E272" s="136" t="s">
        <v>97</v>
      </c>
      <c r="F272" s="137" t="s">
        <v>98</v>
      </c>
      <c r="G272" s="138" t="s">
        <v>20</v>
      </c>
      <c r="H272" s="138"/>
      <c r="I272" s="137"/>
      <c r="J272" s="66"/>
      <c r="K272" s="155"/>
      <c r="L272" s="67"/>
      <c r="M272" s="67"/>
      <c r="N272" s="67"/>
      <c r="O272" s="67"/>
      <c r="P272" s="67"/>
      <c r="Q272" s="67"/>
      <c r="R272" s="67"/>
      <c r="S272" s="67"/>
      <c r="T272" s="67"/>
      <c r="U272" s="67"/>
      <c r="V272" s="67"/>
      <c r="W272" s="67"/>
      <c r="X272" s="67"/>
      <c r="Y272" s="67"/>
      <c r="Z272" s="67"/>
      <c r="AA272" s="67"/>
      <c r="AB272" s="67"/>
      <c r="AC272" s="67"/>
      <c r="AD272" s="67"/>
      <c r="AE272" s="67"/>
      <c r="AF272" s="67"/>
      <c r="AG272" s="67"/>
      <c r="AH272" s="67"/>
      <c r="AI272" s="67"/>
      <c r="AJ272" s="67"/>
      <c r="AK272" s="67"/>
      <c r="AL272" s="67"/>
      <c r="AM272" s="67"/>
      <c r="AN272" s="67"/>
      <c r="AO272" s="67"/>
      <c r="AP272" s="67"/>
      <c r="AQ272" s="67"/>
      <c r="AR272" s="67"/>
      <c r="AS272" s="67"/>
      <c r="AT272" s="67"/>
      <c r="AU272" s="67"/>
      <c r="AV272" s="67"/>
      <c r="AW272" s="67"/>
      <c r="AX272" s="67"/>
      <c r="AY272" s="67"/>
      <c r="AZ272" s="67"/>
      <c r="BA272" s="67"/>
      <c r="BB272" s="67"/>
      <c r="BC272" s="67"/>
      <c r="BD272" s="67"/>
      <c r="BE272" s="67"/>
      <c r="BF272" s="67"/>
      <c r="BG272" s="67"/>
      <c r="BH272" s="67"/>
      <c r="BI272" s="67"/>
      <c r="BJ272" s="67"/>
    </row>
    <row r="273" spans="1:62" s="112" customFormat="1" ht="28.5">
      <c r="A273" s="104" t="s">
        <v>92</v>
      </c>
      <c r="B273" s="105">
        <v>0.41666666666666669</v>
      </c>
      <c r="C273" s="105">
        <v>0.58333333333333337</v>
      </c>
      <c r="D273" s="106">
        <v>4</v>
      </c>
      <c r="E273" s="107" t="s">
        <v>80</v>
      </c>
      <c r="F273" s="108" t="s">
        <v>22</v>
      </c>
      <c r="G273" s="109" t="s">
        <v>20</v>
      </c>
      <c r="H273" s="109"/>
      <c r="I273" s="108"/>
      <c r="J273" s="66"/>
      <c r="K273" s="155"/>
      <c r="L273" s="67"/>
      <c r="M273" s="67"/>
      <c r="N273" s="67"/>
      <c r="O273" s="67"/>
      <c r="P273" s="67"/>
      <c r="Q273" s="67"/>
      <c r="R273" s="67"/>
      <c r="S273" s="67"/>
      <c r="T273" s="67"/>
      <c r="U273" s="67"/>
      <c r="V273" s="67"/>
      <c r="W273" s="67"/>
      <c r="X273" s="67"/>
      <c r="Y273" s="67"/>
      <c r="Z273" s="67"/>
      <c r="AA273" s="67"/>
      <c r="AB273" s="67"/>
      <c r="AC273" s="67"/>
      <c r="AD273" s="67"/>
      <c r="AE273" s="67"/>
      <c r="AF273" s="67"/>
      <c r="AG273" s="67"/>
      <c r="AH273" s="67"/>
      <c r="AI273" s="67"/>
      <c r="AJ273" s="67"/>
      <c r="AK273" s="67"/>
      <c r="AL273" s="67"/>
      <c r="AM273" s="67"/>
      <c r="AN273" s="67"/>
      <c r="AO273" s="67"/>
      <c r="AP273" s="67"/>
      <c r="AQ273" s="67"/>
      <c r="AR273" s="67"/>
      <c r="AS273" s="67"/>
      <c r="AT273" s="67"/>
      <c r="AU273" s="67"/>
      <c r="AV273" s="67"/>
      <c r="AW273" s="67"/>
      <c r="AX273" s="67"/>
      <c r="AY273" s="67"/>
      <c r="AZ273" s="67"/>
      <c r="BA273" s="67"/>
      <c r="BB273" s="67"/>
      <c r="BC273" s="67"/>
      <c r="BD273" s="67"/>
      <c r="BE273" s="67"/>
      <c r="BF273" s="67"/>
      <c r="BG273" s="67"/>
      <c r="BH273" s="67"/>
      <c r="BI273" s="67"/>
      <c r="BJ273" s="67"/>
    </row>
    <row r="274" spans="1:62">
      <c r="A274" s="40"/>
      <c r="B274" s="46">
        <v>0.41666666666666669</v>
      </c>
      <c r="C274" s="46">
        <v>0.58333333333333337</v>
      </c>
      <c r="D274" s="62">
        <v>4</v>
      </c>
      <c r="E274" s="42" t="s">
        <v>35</v>
      </c>
      <c r="F274" s="43" t="s">
        <v>14</v>
      </c>
      <c r="G274" s="44"/>
      <c r="H274" s="44" t="s">
        <v>20</v>
      </c>
      <c r="I274" s="43"/>
      <c r="J274" s="66"/>
      <c r="K274" s="155"/>
    </row>
    <row r="275" spans="1:62" s="130" customFormat="1">
      <c r="A275" s="122" t="s">
        <v>85</v>
      </c>
      <c r="B275" s="123">
        <v>0.58333333333333337</v>
      </c>
      <c r="C275" s="123">
        <v>0.70833333333333337</v>
      </c>
      <c r="D275" s="124">
        <v>3</v>
      </c>
      <c r="E275" s="125" t="s">
        <v>87</v>
      </c>
      <c r="F275" s="126" t="s">
        <v>22</v>
      </c>
      <c r="G275" s="127" t="s">
        <v>20</v>
      </c>
      <c r="H275" s="127"/>
      <c r="I275" s="126"/>
      <c r="J275" s="66"/>
      <c r="K275" s="155"/>
      <c r="L275" s="67"/>
      <c r="M275" s="67"/>
      <c r="N275" s="67"/>
      <c r="O275" s="67"/>
      <c r="P275" s="67"/>
      <c r="Q275" s="67"/>
      <c r="R275" s="67"/>
      <c r="S275" s="67"/>
      <c r="T275" s="67"/>
      <c r="U275" s="67"/>
      <c r="V275" s="67"/>
      <c r="W275" s="67"/>
      <c r="X275" s="67"/>
      <c r="Y275" s="67"/>
      <c r="Z275" s="67"/>
      <c r="AA275" s="67"/>
      <c r="AB275" s="67"/>
      <c r="AC275" s="67"/>
      <c r="AD275" s="67"/>
      <c r="AE275" s="67"/>
      <c r="AF275" s="67"/>
      <c r="AG275" s="67"/>
      <c r="AH275" s="67"/>
      <c r="AI275" s="67"/>
      <c r="AJ275" s="67"/>
      <c r="AK275" s="67"/>
      <c r="AL275" s="67"/>
      <c r="AM275" s="67"/>
      <c r="AN275" s="67"/>
      <c r="AO275" s="67"/>
      <c r="AP275" s="67"/>
      <c r="AQ275" s="67"/>
      <c r="AR275" s="67"/>
      <c r="AS275" s="67"/>
      <c r="AT275" s="67"/>
      <c r="AU275" s="67"/>
      <c r="AV275" s="67"/>
      <c r="AW275" s="67"/>
      <c r="AX275" s="67"/>
      <c r="AY275" s="67"/>
      <c r="AZ275" s="67"/>
      <c r="BA275" s="67"/>
      <c r="BB275" s="67"/>
      <c r="BC275" s="67"/>
      <c r="BD275" s="67"/>
      <c r="BE275" s="67"/>
      <c r="BF275" s="67"/>
      <c r="BG275" s="67"/>
      <c r="BH275" s="67"/>
      <c r="BI275" s="67"/>
      <c r="BJ275" s="67"/>
    </row>
    <row r="276" spans="1:62" s="95" customFormat="1">
      <c r="A276" s="87" t="s">
        <v>78</v>
      </c>
      <c r="B276" s="88">
        <v>0.625</v>
      </c>
      <c r="C276" s="88">
        <v>0.70833333333333337</v>
      </c>
      <c r="D276" s="89">
        <v>2</v>
      </c>
      <c r="E276" s="90" t="s">
        <v>83</v>
      </c>
      <c r="F276" s="91" t="s">
        <v>22</v>
      </c>
      <c r="G276" s="92" t="s">
        <v>20</v>
      </c>
      <c r="H276" s="92"/>
      <c r="I276" s="91"/>
      <c r="J276" s="66"/>
      <c r="K276" s="155"/>
      <c r="L276" s="67"/>
      <c r="M276" s="67"/>
      <c r="N276" s="67"/>
      <c r="O276" s="67"/>
      <c r="P276" s="67"/>
      <c r="Q276" s="67"/>
      <c r="R276" s="67"/>
      <c r="S276" s="67"/>
      <c r="T276" s="67"/>
      <c r="U276" s="67"/>
      <c r="V276" s="67"/>
      <c r="W276" s="67"/>
      <c r="X276" s="67"/>
      <c r="Y276" s="67"/>
      <c r="Z276" s="67"/>
      <c r="AA276" s="67"/>
      <c r="AB276" s="67"/>
      <c r="AC276" s="67"/>
      <c r="AD276" s="67"/>
      <c r="AE276" s="67"/>
      <c r="AF276" s="67"/>
      <c r="AG276" s="67"/>
      <c r="AH276" s="67"/>
      <c r="AI276" s="67"/>
      <c r="AJ276" s="67"/>
      <c r="AK276" s="67"/>
      <c r="AL276" s="67"/>
      <c r="AM276" s="67"/>
      <c r="AN276" s="67"/>
      <c r="AO276" s="67"/>
      <c r="AP276" s="67"/>
      <c r="AQ276" s="67"/>
      <c r="AR276" s="67"/>
      <c r="AS276" s="67"/>
      <c r="AT276" s="67"/>
      <c r="AU276" s="67"/>
      <c r="AV276" s="67"/>
      <c r="AW276" s="67"/>
      <c r="AX276" s="67"/>
      <c r="AY276" s="67"/>
      <c r="AZ276" s="67"/>
      <c r="BA276" s="67"/>
      <c r="BB276" s="67"/>
      <c r="BC276" s="67"/>
      <c r="BD276" s="67"/>
      <c r="BE276" s="67"/>
      <c r="BF276" s="67"/>
      <c r="BG276" s="67"/>
      <c r="BH276" s="67"/>
      <c r="BI276" s="67"/>
      <c r="BJ276" s="67"/>
    </row>
    <row r="277" spans="1:62">
      <c r="A277" s="40"/>
      <c r="B277" s="46">
        <v>0.71875</v>
      </c>
      <c r="C277" s="46">
        <v>0.73958333333333337</v>
      </c>
      <c r="D277" s="62">
        <v>0.5</v>
      </c>
      <c r="E277" s="42" t="s">
        <v>38</v>
      </c>
      <c r="F277" s="43" t="s">
        <v>14</v>
      </c>
      <c r="G277" s="44"/>
      <c r="H277" s="44" t="s">
        <v>20</v>
      </c>
      <c r="I277" s="43"/>
      <c r="J277" s="66"/>
      <c r="K277" s="155"/>
    </row>
    <row r="278" spans="1:62">
      <c r="A278" s="47"/>
      <c r="B278" s="48">
        <v>0.73958333333333337</v>
      </c>
      <c r="C278" s="48">
        <v>0.76041666666666663</v>
      </c>
      <c r="D278" s="63">
        <v>0.5</v>
      </c>
      <c r="E278" s="49" t="s">
        <v>37</v>
      </c>
      <c r="F278" s="50"/>
      <c r="G278" s="51"/>
      <c r="H278" s="51" t="s">
        <v>20</v>
      </c>
      <c r="I278" s="50"/>
      <c r="J278" s="66"/>
      <c r="K278" s="155"/>
    </row>
    <row r="279" spans="1:62">
      <c r="A279" s="47"/>
      <c r="B279" s="48">
        <v>0.77083333333333337</v>
      </c>
      <c r="C279" s="48">
        <v>0.84375</v>
      </c>
      <c r="D279" s="63">
        <v>1.75</v>
      </c>
      <c r="E279" s="49" t="s">
        <v>36</v>
      </c>
      <c r="F279" s="50"/>
      <c r="G279" s="51"/>
      <c r="H279" s="51" t="s">
        <v>20</v>
      </c>
      <c r="I279" s="50"/>
      <c r="J279" s="66"/>
      <c r="K279" s="155"/>
    </row>
    <row r="280" spans="1:62" s="95" customFormat="1">
      <c r="A280" s="96" t="s">
        <v>78</v>
      </c>
      <c r="B280" s="97">
        <v>0.85416666666666663</v>
      </c>
      <c r="C280" s="97">
        <v>0</v>
      </c>
      <c r="D280" s="98">
        <v>3.5</v>
      </c>
      <c r="E280" s="99" t="s">
        <v>81</v>
      </c>
      <c r="F280" s="100"/>
      <c r="G280" s="101" t="s">
        <v>20</v>
      </c>
      <c r="H280" s="101"/>
      <c r="I280" s="100"/>
      <c r="J280" s="66"/>
      <c r="K280" s="155"/>
      <c r="L280" s="67"/>
      <c r="M280" s="67"/>
      <c r="N280" s="67"/>
      <c r="O280" s="67"/>
      <c r="P280" s="67"/>
      <c r="Q280" s="67"/>
      <c r="R280" s="67"/>
      <c r="S280" s="67"/>
      <c r="T280" s="67"/>
      <c r="U280" s="67"/>
      <c r="V280" s="67"/>
      <c r="W280" s="67"/>
      <c r="X280" s="67"/>
      <c r="Y280" s="67"/>
      <c r="Z280" s="67"/>
      <c r="AA280" s="67"/>
      <c r="AB280" s="67"/>
      <c r="AC280" s="67"/>
      <c r="AD280" s="67"/>
      <c r="AE280" s="67"/>
      <c r="AF280" s="67"/>
      <c r="AG280" s="67"/>
      <c r="AH280" s="67"/>
      <c r="AI280" s="67"/>
      <c r="AJ280" s="67"/>
      <c r="AK280" s="67"/>
      <c r="AL280" s="67"/>
      <c r="AM280" s="67"/>
      <c r="AN280" s="67"/>
      <c r="AO280" s="67"/>
      <c r="AP280" s="67"/>
      <c r="AQ280" s="67"/>
      <c r="AR280" s="67"/>
      <c r="AS280" s="67"/>
      <c r="AT280" s="67"/>
      <c r="AU280" s="67"/>
      <c r="AV280" s="67"/>
      <c r="AW280" s="67"/>
      <c r="AX280" s="67"/>
      <c r="AY280" s="67"/>
      <c r="AZ280" s="67"/>
      <c r="BA280" s="67"/>
      <c r="BB280" s="67"/>
      <c r="BC280" s="67"/>
      <c r="BD280" s="67"/>
      <c r="BE280" s="67"/>
      <c r="BF280" s="67"/>
      <c r="BG280" s="67"/>
      <c r="BH280" s="67"/>
      <c r="BI280" s="67"/>
      <c r="BJ280" s="67"/>
    </row>
    <row r="281" spans="1:62" s="112" customFormat="1" ht="28.5">
      <c r="A281" s="114" t="s">
        <v>93</v>
      </c>
      <c r="B281" s="115">
        <v>0.85416666666666663</v>
      </c>
      <c r="C281" s="115">
        <v>0</v>
      </c>
      <c r="D281" s="116">
        <v>3.5</v>
      </c>
      <c r="E281" s="117" t="s">
        <v>94</v>
      </c>
      <c r="F281" s="118"/>
      <c r="G281" s="119" t="s">
        <v>20</v>
      </c>
      <c r="H281" s="119"/>
      <c r="I281" s="118"/>
      <c r="J281" s="66"/>
      <c r="K281" s="155"/>
      <c r="L281" s="67"/>
      <c r="M281" s="67"/>
      <c r="N281" s="67"/>
      <c r="O281" s="67"/>
      <c r="P281" s="67"/>
      <c r="Q281" s="67"/>
      <c r="R281" s="67"/>
      <c r="S281" s="67"/>
      <c r="T281" s="67"/>
      <c r="U281" s="67"/>
      <c r="V281" s="67"/>
      <c r="W281" s="67"/>
      <c r="X281" s="67"/>
      <c r="Y281" s="67"/>
      <c r="Z281" s="67"/>
      <c r="AA281" s="67"/>
      <c r="AB281" s="67"/>
      <c r="AC281" s="67"/>
      <c r="AD281" s="67"/>
      <c r="AE281" s="67"/>
      <c r="AF281" s="67"/>
      <c r="AG281" s="67"/>
      <c r="AH281" s="67"/>
      <c r="AI281" s="67"/>
      <c r="AJ281" s="67"/>
      <c r="AK281" s="67"/>
      <c r="AL281" s="67"/>
      <c r="AM281" s="67"/>
      <c r="AN281" s="67"/>
      <c r="AO281" s="67"/>
      <c r="AP281" s="67"/>
      <c r="AQ281" s="67"/>
      <c r="AR281" s="67"/>
      <c r="AS281" s="67"/>
      <c r="AT281" s="67"/>
      <c r="AU281" s="67"/>
      <c r="AV281" s="67"/>
      <c r="AW281" s="67"/>
      <c r="AX281" s="67"/>
      <c r="AY281" s="67"/>
      <c r="AZ281" s="67"/>
      <c r="BA281" s="67"/>
      <c r="BB281" s="67"/>
      <c r="BC281" s="67"/>
      <c r="BD281" s="67"/>
      <c r="BE281" s="67"/>
      <c r="BF281" s="67"/>
      <c r="BG281" s="67"/>
      <c r="BH281" s="67"/>
      <c r="BI281" s="67"/>
      <c r="BJ281" s="67"/>
    </row>
    <row r="282" spans="1:62" s="112" customFormat="1">
      <c r="A282" s="104" t="s">
        <v>77</v>
      </c>
      <c r="B282" s="120">
        <v>0.85416666666666663</v>
      </c>
      <c r="C282" s="120">
        <v>0</v>
      </c>
      <c r="D282" s="121">
        <v>3.5</v>
      </c>
      <c r="E282" s="107" t="s">
        <v>84</v>
      </c>
      <c r="F282" s="108" t="s">
        <v>22</v>
      </c>
      <c r="G282" s="109" t="s">
        <v>20</v>
      </c>
      <c r="H282" s="109"/>
      <c r="I282" s="108"/>
      <c r="J282" s="66"/>
      <c r="K282" s="155"/>
      <c r="L282" s="67"/>
      <c r="M282" s="67"/>
      <c r="N282" s="67"/>
      <c r="O282" s="67"/>
      <c r="P282" s="67"/>
      <c r="Q282" s="67"/>
      <c r="R282" s="67"/>
      <c r="S282" s="67"/>
      <c r="T282" s="67"/>
      <c r="U282" s="67"/>
      <c r="V282" s="67"/>
      <c r="W282" s="67"/>
      <c r="X282" s="67"/>
      <c r="Y282" s="67"/>
      <c r="Z282" s="67"/>
      <c r="AA282" s="67"/>
      <c r="AB282" s="67"/>
      <c r="AC282" s="67"/>
      <c r="AD282" s="67"/>
      <c r="AE282" s="67"/>
      <c r="AF282" s="67"/>
      <c r="AG282" s="67"/>
      <c r="AH282" s="67"/>
      <c r="AI282" s="67"/>
      <c r="AJ282" s="67"/>
      <c r="AK282" s="67"/>
      <c r="AL282" s="67"/>
      <c r="AM282" s="67"/>
      <c r="AN282" s="67"/>
      <c r="AO282" s="67"/>
      <c r="AP282" s="67"/>
      <c r="AQ282" s="67"/>
      <c r="AR282" s="67"/>
      <c r="AS282" s="67"/>
      <c r="AT282" s="67"/>
      <c r="AU282" s="67"/>
      <c r="AV282" s="67"/>
      <c r="AW282" s="67"/>
      <c r="AX282" s="67"/>
      <c r="AY282" s="67"/>
      <c r="AZ282" s="67"/>
      <c r="BA282" s="67"/>
      <c r="BB282" s="67"/>
      <c r="BC282" s="67"/>
      <c r="BD282" s="67"/>
      <c r="BE282" s="67"/>
      <c r="BF282" s="67"/>
      <c r="BG282" s="67"/>
      <c r="BH282" s="67"/>
      <c r="BI282" s="67"/>
      <c r="BJ282" s="67"/>
    </row>
    <row r="283" spans="1:62">
      <c r="J283" s="66"/>
      <c r="K283" s="155"/>
    </row>
    <row r="284" spans="1:62">
      <c r="A284" s="33" t="s">
        <v>76</v>
      </c>
      <c r="B284" s="34"/>
      <c r="C284" s="35"/>
      <c r="D284" s="59"/>
      <c r="E284" s="36"/>
      <c r="F284" s="37"/>
      <c r="G284" s="38"/>
      <c r="H284" s="38"/>
      <c r="I284" s="39"/>
      <c r="J284" s="66"/>
      <c r="K284" s="155"/>
    </row>
    <row r="285" spans="1:62" ht="10.15" customHeight="1">
      <c r="A285" s="27"/>
      <c r="B285" s="28"/>
      <c r="C285" s="28"/>
      <c r="D285" s="58"/>
      <c r="E285" s="29"/>
      <c r="F285" s="30"/>
      <c r="G285" s="31"/>
      <c r="H285" s="31"/>
      <c r="I285" s="32"/>
      <c r="J285" s="66"/>
      <c r="K285" s="155"/>
    </row>
    <row r="286" spans="1:62" s="148" customFormat="1">
      <c r="A286" s="143" t="s">
        <v>91</v>
      </c>
      <c r="B286" s="85">
        <v>0.41666666666666669</v>
      </c>
      <c r="C286" s="85">
        <v>0.75</v>
      </c>
      <c r="D286" s="86">
        <v>8</v>
      </c>
      <c r="E286" s="142" t="s">
        <v>48</v>
      </c>
      <c r="F286" s="144" t="s">
        <v>52</v>
      </c>
      <c r="G286" s="145" t="s">
        <v>20</v>
      </c>
      <c r="H286" s="145" t="s">
        <v>20</v>
      </c>
      <c r="I286" s="144"/>
      <c r="J286" s="146">
        <v>2</v>
      </c>
      <c r="K286" s="147">
        <f t="shared" si="4"/>
        <v>16</v>
      </c>
      <c r="L286" s="67"/>
      <c r="M286" s="67"/>
      <c r="N286" s="67"/>
      <c r="O286" s="67"/>
      <c r="P286" s="67"/>
      <c r="Q286" s="67"/>
      <c r="R286" s="67"/>
      <c r="S286" s="67"/>
      <c r="T286" s="67"/>
      <c r="U286" s="67"/>
      <c r="V286" s="67"/>
      <c r="W286" s="67"/>
      <c r="X286" s="67"/>
      <c r="Y286" s="67"/>
      <c r="Z286" s="67"/>
      <c r="AA286" s="67"/>
      <c r="AB286" s="67"/>
      <c r="AC286" s="67"/>
      <c r="AD286" s="67"/>
      <c r="AE286" s="67"/>
      <c r="AF286" s="67"/>
      <c r="AG286" s="67"/>
      <c r="AH286" s="67"/>
      <c r="AI286" s="67"/>
      <c r="AJ286" s="67"/>
      <c r="AK286" s="67"/>
      <c r="AL286" s="67"/>
      <c r="AM286" s="67"/>
      <c r="AN286" s="67"/>
      <c r="AO286" s="67"/>
      <c r="AP286" s="67"/>
      <c r="AQ286" s="67"/>
      <c r="AR286" s="67"/>
      <c r="AS286" s="67"/>
      <c r="AT286" s="67"/>
      <c r="AU286" s="67"/>
      <c r="AV286" s="67"/>
      <c r="AW286" s="67"/>
      <c r="AX286" s="67"/>
      <c r="AY286" s="67"/>
      <c r="AZ286" s="67"/>
      <c r="BA286" s="67"/>
      <c r="BB286" s="67"/>
      <c r="BC286" s="67"/>
      <c r="BD286" s="67"/>
      <c r="BE286" s="67"/>
      <c r="BF286" s="67"/>
      <c r="BG286" s="67"/>
      <c r="BH286" s="67"/>
      <c r="BI286" s="67"/>
      <c r="BJ286" s="67"/>
    </row>
    <row r="287" spans="1:62" s="95" customFormat="1">
      <c r="A287" s="87" t="s">
        <v>78</v>
      </c>
      <c r="B287" s="88">
        <v>0.25</v>
      </c>
      <c r="C287" s="88">
        <v>0.41666666666666669</v>
      </c>
      <c r="D287" s="89">
        <v>4</v>
      </c>
      <c r="E287" s="90" t="s">
        <v>81</v>
      </c>
      <c r="F287" s="91" t="s">
        <v>22</v>
      </c>
      <c r="G287" s="92" t="s">
        <v>20</v>
      </c>
      <c r="H287" s="92"/>
      <c r="I287" s="91"/>
      <c r="J287" s="161"/>
      <c r="K287" s="163"/>
      <c r="L287" s="67"/>
      <c r="M287" s="67"/>
      <c r="N287" s="67"/>
      <c r="O287" s="67"/>
      <c r="P287" s="67"/>
      <c r="Q287" s="67"/>
      <c r="R287" s="67"/>
      <c r="S287" s="67"/>
      <c r="T287" s="67"/>
      <c r="U287" s="67"/>
      <c r="V287" s="67"/>
      <c r="W287" s="67"/>
      <c r="X287" s="67"/>
      <c r="Y287" s="67"/>
      <c r="Z287" s="67"/>
      <c r="AA287" s="67"/>
      <c r="AB287" s="67"/>
      <c r="AC287" s="67"/>
      <c r="AD287" s="67"/>
      <c r="AE287" s="67"/>
      <c r="AF287" s="67"/>
      <c r="AG287" s="67"/>
      <c r="AH287" s="67"/>
      <c r="AI287" s="67"/>
      <c r="AJ287" s="67"/>
      <c r="AK287" s="67"/>
      <c r="AL287" s="67"/>
      <c r="AM287" s="67"/>
      <c r="AN287" s="67"/>
      <c r="AO287" s="67"/>
      <c r="AP287" s="67"/>
      <c r="AQ287" s="67"/>
      <c r="AR287" s="67"/>
      <c r="AS287" s="67"/>
      <c r="AT287" s="67"/>
      <c r="AU287" s="67"/>
      <c r="AV287" s="67"/>
      <c r="AW287" s="67"/>
      <c r="AX287" s="67"/>
      <c r="AY287" s="67"/>
      <c r="AZ287" s="67"/>
      <c r="BA287" s="67"/>
      <c r="BB287" s="67"/>
      <c r="BC287" s="67"/>
      <c r="BD287" s="67"/>
      <c r="BE287" s="67"/>
      <c r="BF287" s="67"/>
      <c r="BG287" s="67"/>
      <c r="BH287" s="67"/>
      <c r="BI287" s="67"/>
      <c r="BJ287" s="67"/>
    </row>
    <row r="288" spans="1:62" s="141" customFormat="1">
      <c r="A288" s="133" t="s">
        <v>95</v>
      </c>
      <c r="B288" s="134">
        <v>0.33333333333333331</v>
      </c>
      <c r="C288" s="134">
        <v>0.41666666666666669</v>
      </c>
      <c r="D288" s="135">
        <v>2</v>
      </c>
      <c r="E288" s="136" t="s">
        <v>97</v>
      </c>
      <c r="F288" s="137" t="s">
        <v>98</v>
      </c>
      <c r="G288" s="138" t="s">
        <v>20</v>
      </c>
      <c r="H288" s="138"/>
      <c r="I288" s="137"/>
      <c r="J288" s="66"/>
      <c r="K288" s="155"/>
      <c r="L288" s="67"/>
      <c r="M288" s="67"/>
      <c r="N288" s="67"/>
      <c r="O288" s="67"/>
      <c r="P288" s="67"/>
      <c r="Q288" s="67"/>
      <c r="R288" s="67"/>
      <c r="S288" s="67"/>
      <c r="T288" s="67"/>
      <c r="U288" s="67"/>
      <c r="V288" s="67"/>
      <c r="W288" s="67"/>
      <c r="X288" s="67"/>
      <c r="Y288" s="67"/>
      <c r="Z288" s="67"/>
      <c r="AA288" s="67"/>
      <c r="AB288" s="67"/>
      <c r="AC288" s="67"/>
      <c r="AD288" s="67"/>
      <c r="AE288" s="67"/>
      <c r="AF288" s="67"/>
      <c r="AG288" s="67"/>
      <c r="AH288" s="67"/>
      <c r="AI288" s="67"/>
      <c r="AJ288" s="67"/>
      <c r="AK288" s="67"/>
      <c r="AL288" s="67"/>
      <c r="AM288" s="67"/>
      <c r="AN288" s="67"/>
      <c r="AO288" s="67"/>
      <c r="AP288" s="67"/>
      <c r="AQ288" s="67"/>
      <c r="AR288" s="67"/>
      <c r="AS288" s="67"/>
      <c r="AT288" s="67"/>
      <c r="AU288" s="67"/>
      <c r="AV288" s="67"/>
      <c r="AW288" s="67"/>
      <c r="AX288" s="67"/>
      <c r="AY288" s="67"/>
      <c r="AZ288" s="67"/>
      <c r="BA288" s="67"/>
      <c r="BB288" s="67"/>
      <c r="BC288" s="67"/>
      <c r="BD288" s="67"/>
      <c r="BE288" s="67"/>
      <c r="BF288" s="67"/>
      <c r="BG288" s="67"/>
      <c r="BH288" s="67"/>
      <c r="BI288" s="67"/>
      <c r="BJ288" s="67"/>
    </row>
    <row r="289" spans="1:62" s="112" customFormat="1" ht="28.5">
      <c r="A289" s="104" t="s">
        <v>92</v>
      </c>
      <c r="B289" s="105">
        <v>0.41666666666666669</v>
      </c>
      <c r="C289" s="105">
        <v>0.58333333333333337</v>
      </c>
      <c r="D289" s="106">
        <v>4</v>
      </c>
      <c r="E289" s="107" t="s">
        <v>80</v>
      </c>
      <c r="F289" s="108" t="s">
        <v>22</v>
      </c>
      <c r="G289" s="109" t="s">
        <v>20</v>
      </c>
      <c r="H289" s="109"/>
      <c r="I289" s="108"/>
      <c r="J289" s="66"/>
      <c r="K289" s="155"/>
      <c r="L289" s="67"/>
      <c r="M289" s="67"/>
      <c r="N289" s="67"/>
      <c r="O289" s="67"/>
      <c r="P289" s="67"/>
      <c r="Q289" s="67"/>
      <c r="R289" s="67"/>
      <c r="S289" s="67"/>
      <c r="T289" s="67"/>
      <c r="U289" s="67"/>
      <c r="V289" s="67"/>
      <c r="W289" s="67"/>
      <c r="X289" s="67"/>
      <c r="Y289" s="67"/>
      <c r="Z289" s="67"/>
      <c r="AA289" s="67"/>
      <c r="AB289" s="67"/>
      <c r="AC289" s="67"/>
      <c r="AD289" s="67"/>
      <c r="AE289" s="67"/>
      <c r="AF289" s="67"/>
      <c r="AG289" s="67"/>
      <c r="AH289" s="67"/>
      <c r="AI289" s="67"/>
      <c r="AJ289" s="67"/>
      <c r="AK289" s="67"/>
      <c r="AL289" s="67"/>
      <c r="AM289" s="67"/>
      <c r="AN289" s="67"/>
      <c r="AO289" s="67"/>
      <c r="AP289" s="67"/>
      <c r="AQ289" s="67"/>
      <c r="AR289" s="67"/>
      <c r="AS289" s="67"/>
      <c r="AT289" s="67"/>
      <c r="AU289" s="67"/>
      <c r="AV289" s="67"/>
      <c r="AW289" s="67"/>
      <c r="AX289" s="67"/>
      <c r="AY289" s="67"/>
      <c r="AZ289" s="67"/>
      <c r="BA289" s="67"/>
      <c r="BB289" s="67"/>
      <c r="BC289" s="67"/>
      <c r="BD289" s="67"/>
      <c r="BE289" s="67"/>
      <c r="BF289" s="67"/>
      <c r="BG289" s="67"/>
      <c r="BH289" s="67"/>
      <c r="BI289" s="67"/>
      <c r="BJ289" s="67"/>
    </row>
    <row r="290" spans="1:62">
      <c r="A290" s="40"/>
      <c r="B290" s="46">
        <v>0.41666666666666669</v>
      </c>
      <c r="C290" s="46">
        <v>0.58333333333333337</v>
      </c>
      <c r="D290" s="62">
        <v>4</v>
      </c>
      <c r="E290" s="142" t="s">
        <v>35</v>
      </c>
      <c r="F290" s="43" t="s">
        <v>14</v>
      </c>
      <c r="G290" s="44"/>
      <c r="H290" s="44" t="s">
        <v>20</v>
      </c>
      <c r="I290" s="43"/>
      <c r="J290" s="66"/>
      <c r="K290" s="155"/>
    </row>
    <row r="291" spans="1:62" s="130" customFormat="1">
      <c r="A291" s="122" t="s">
        <v>85</v>
      </c>
      <c r="B291" s="123">
        <v>0.58333333333333337</v>
      </c>
      <c r="C291" s="123">
        <v>0.70833333333333337</v>
      </c>
      <c r="D291" s="124">
        <v>3</v>
      </c>
      <c r="E291" s="125" t="s">
        <v>87</v>
      </c>
      <c r="F291" s="126" t="s">
        <v>22</v>
      </c>
      <c r="G291" s="127" t="s">
        <v>20</v>
      </c>
      <c r="H291" s="127"/>
      <c r="I291" s="126"/>
      <c r="J291" s="66"/>
      <c r="K291" s="155"/>
      <c r="L291" s="67"/>
      <c r="M291" s="67"/>
      <c r="N291" s="67"/>
      <c r="O291" s="67"/>
      <c r="P291" s="67"/>
      <c r="Q291" s="67"/>
      <c r="R291" s="67"/>
      <c r="S291" s="67"/>
      <c r="T291" s="67"/>
      <c r="U291" s="67"/>
      <c r="V291" s="67"/>
      <c r="W291" s="67"/>
      <c r="X291" s="67"/>
      <c r="Y291" s="67"/>
      <c r="Z291" s="67"/>
      <c r="AA291" s="67"/>
      <c r="AB291" s="67"/>
      <c r="AC291" s="67"/>
      <c r="AD291" s="67"/>
      <c r="AE291" s="67"/>
      <c r="AF291" s="67"/>
      <c r="AG291" s="67"/>
      <c r="AH291" s="67"/>
      <c r="AI291" s="67"/>
      <c r="AJ291" s="67"/>
      <c r="AK291" s="67"/>
      <c r="AL291" s="67"/>
      <c r="AM291" s="67"/>
      <c r="AN291" s="67"/>
      <c r="AO291" s="67"/>
      <c r="AP291" s="67"/>
      <c r="AQ291" s="67"/>
      <c r="AR291" s="67"/>
      <c r="AS291" s="67"/>
      <c r="AT291" s="67"/>
      <c r="AU291" s="67"/>
      <c r="AV291" s="67"/>
      <c r="AW291" s="67"/>
      <c r="AX291" s="67"/>
      <c r="AY291" s="67"/>
      <c r="AZ291" s="67"/>
      <c r="BA291" s="67"/>
      <c r="BB291" s="67"/>
      <c r="BC291" s="67"/>
      <c r="BD291" s="67"/>
      <c r="BE291" s="67"/>
      <c r="BF291" s="67"/>
      <c r="BG291" s="67"/>
      <c r="BH291" s="67"/>
      <c r="BI291" s="67"/>
      <c r="BJ291" s="67"/>
    </row>
    <row r="292" spans="1:62" s="95" customFormat="1">
      <c r="A292" s="87" t="s">
        <v>78</v>
      </c>
      <c r="B292" s="88">
        <v>0.625</v>
      </c>
      <c r="C292" s="88">
        <v>0.70833333333333337</v>
      </c>
      <c r="D292" s="89">
        <v>2</v>
      </c>
      <c r="E292" s="90" t="s">
        <v>83</v>
      </c>
      <c r="F292" s="91" t="s">
        <v>22</v>
      </c>
      <c r="G292" s="92" t="s">
        <v>20</v>
      </c>
      <c r="H292" s="92"/>
      <c r="I292" s="91"/>
      <c r="J292" s="66"/>
      <c r="K292" s="155"/>
      <c r="L292" s="67"/>
      <c r="M292" s="67"/>
      <c r="N292" s="67"/>
      <c r="O292" s="67"/>
      <c r="P292" s="67"/>
      <c r="Q292" s="67"/>
      <c r="R292" s="67"/>
      <c r="S292" s="67"/>
      <c r="T292" s="67"/>
      <c r="U292" s="67"/>
      <c r="V292" s="67"/>
      <c r="W292" s="67"/>
      <c r="X292" s="67"/>
      <c r="Y292" s="67"/>
      <c r="Z292" s="67"/>
      <c r="AA292" s="67"/>
      <c r="AB292" s="67"/>
      <c r="AC292" s="67"/>
      <c r="AD292" s="67"/>
      <c r="AE292" s="67"/>
      <c r="AF292" s="67"/>
      <c r="AG292" s="67"/>
      <c r="AH292" s="67"/>
      <c r="AI292" s="67"/>
      <c r="AJ292" s="67"/>
      <c r="AK292" s="67"/>
      <c r="AL292" s="67"/>
      <c r="AM292" s="67"/>
      <c r="AN292" s="67"/>
      <c r="AO292" s="67"/>
      <c r="AP292" s="67"/>
      <c r="AQ292" s="67"/>
      <c r="AR292" s="67"/>
      <c r="AS292" s="67"/>
      <c r="AT292" s="67"/>
      <c r="AU292" s="67"/>
      <c r="AV292" s="67"/>
      <c r="AW292" s="67"/>
      <c r="AX292" s="67"/>
      <c r="AY292" s="67"/>
      <c r="AZ292" s="67"/>
      <c r="BA292" s="67"/>
      <c r="BB292" s="67"/>
      <c r="BC292" s="67"/>
      <c r="BD292" s="67"/>
      <c r="BE292" s="67"/>
      <c r="BF292" s="67"/>
      <c r="BG292" s="67"/>
      <c r="BH292" s="67"/>
      <c r="BI292" s="67"/>
      <c r="BJ292" s="67"/>
    </row>
    <row r="293" spans="1:62">
      <c r="A293" s="40"/>
      <c r="B293" s="46">
        <v>0.71875</v>
      </c>
      <c r="C293" s="46">
        <v>0.73958333333333337</v>
      </c>
      <c r="D293" s="62">
        <v>0.5</v>
      </c>
      <c r="E293" s="42" t="s">
        <v>38</v>
      </c>
      <c r="F293" s="43" t="s">
        <v>14</v>
      </c>
      <c r="G293" s="44"/>
      <c r="H293" s="44" t="s">
        <v>20</v>
      </c>
      <c r="I293" s="43"/>
      <c r="J293" s="66"/>
      <c r="K293" s="155"/>
    </row>
    <row r="294" spans="1:62">
      <c r="A294" s="47"/>
      <c r="B294" s="48">
        <v>0.73958333333333337</v>
      </c>
      <c r="C294" s="48">
        <v>0.76041666666666663</v>
      </c>
      <c r="D294" s="63">
        <v>0.5</v>
      </c>
      <c r="E294" s="49" t="s">
        <v>37</v>
      </c>
      <c r="F294" s="50"/>
      <c r="G294" s="51"/>
      <c r="H294" s="51" t="s">
        <v>20</v>
      </c>
      <c r="I294" s="50"/>
      <c r="J294" s="66"/>
      <c r="K294" s="155"/>
    </row>
    <row r="295" spans="1:62">
      <c r="A295" s="47"/>
      <c r="B295" s="48">
        <v>0.77083333333333337</v>
      </c>
      <c r="C295" s="48">
        <v>0.84375</v>
      </c>
      <c r="D295" s="63">
        <v>1.75</v>
      </c>
      <c r="E295" s="49" t="s">
        <v>36</v>
      </c>
      <c r="F295" s="50"/>
      <c r="G295" s="51"/>
      <c r="H295" s="51" t="s">
        <v>20</v>
      </c>
      <c r="I295" s="50"/>
      <c r="J295" s="66"/>
      <c r="K295" s="155"/>
    </row>
    <row r="296" spans="1:62" s="95" customFormat="1">
      <c r="A296" s="96" t="s">
        <v>78</v>
      </c>
      <c r="B296" s="97">
        <v>0.85416666666666663</v>
      </c>
      <c r="C296" s="97">
        <v>0</v>
      </c>
      <c r="D296" s="98">
        <v>3.5</v>
      </c>
      <c r="E296" s="99" t="s">
        <v>81</v>
      </c>
      <c r="F296" s="100"/>
      <c r="G296" s="101" t="s">
        <v>20</v>
      </c>
      <c r="H296" s="101"/>
      <c r="I296" s="100"/>
      <c r="J296" s="66"/>
      <c r="K296" s="155"/>
      <c r="L296" s="67"/>
      <c r="M296" s="67"/>
      <c r="N296" s="67"/>
      <c r="O296" s="67"/>
      <c r="P296" s="67"/>
      <c r="Q296" s="67"/>
      <c r="R296" s="67"/>
      <c r="S296" s="67"/>
      <c r="T296" s="67"/>
      <c r="U296" s="67"/>
      <c r="V296" s="67"/>
      <c r="W296" s="67"/>
      <c r="X296" s="67"/>
      <c r="Y296" s="67"/>
      <c r="Z296" s="67"/>
      <c r="AA296" s="67"/>
      <c r="AB296" s="67"/>
      <c r="AC296" s="67"/>
      <c r="AD296" s="67"/>
      <c r="AE296" s="67"/>
      <c r="AF296" s="67"/>
      <c r="AG296" s="67"/>
      <c r="AH296" s="67"/>
      <c r="AI296" s="67"/>
      <c r="AJ296" s="67"/>
      <c r="AK296" s="67"/>
      <c r="AL296" s="67"/>
      <c r="AM296" s="67"/>
      <c r="AN296" s="67"/>
      <c r="AO296" s="67"/>
      <c r="AP296" s="67"/>
      <c r="AQ296" s="67"/>
      <c r="AR296" s="67"/>
      <c r="AS296" s="67"/>
      <c r="AT296" s="67"/>
      <c r="AU296" s="67"/>
      <c r="AV296" s="67"/>
      <c r="AW296" s="67"/>
      <c r="AX296" s="67"/>
      <c r="AY296" s="67"/>
      <c r="AZ296" s="67"/>
      <c r="BA296" s="67"/>
      <c r="BB296" s="67"/>
      <c r="BC296" s="67"/>
      <c r="BD296" s="67"/>
      <c r="BE296" s="67"/>
      <c r="BF296" s="67"/>
      <c r="BG296" s="67"/>
      <c r="BH296" s="67"/>
      <c r="BI296" s="67"/>
      <c r="BJ296" s="67"/>
    </row>
    <row r="297" spans="1:62" s="112" customFormat="1" ht="28.5">
      <c r="A297" s="114" t="s">
        <v>93</v>
      </c>
      <c r="B297" s="115">
        <v>0.85416666666666663</v>
      </c>
      <c r="C297" s="115">
        <v>0</v>
      </c>
      <c r="D297" s="116">
        <v>3.5</v>
      </c>
      <c r="E297" s="117" t="s">
        <v>94</v>
      </c>
      <c r="F297" s="118"/>
      <c r="G297" s="119" t="s">
        <v>20</v>
      </c>
      <c r="H297" s="119"/>
      <c r="I297" s="118"/>
      <c r="J297" s="66"/>
      <c r="K297" s="155"/>
      <c r="L297" s="67"/>
      <c r="M297" s="67"/>
      <c r="N297" s="67"/>
      <c r="O297" s="67"/>
      <c r="P297" s="67"/>
      <c r="Q297" s="67"/>
      <c r="R297" s="67"/>
      <c r="S297" s="67"/>
      <c r="T297" s="67"/>
      <c r="U297" s="67"/>
      <c r="V297" s="67"/>
      <c r="W297" s="67"/>
      <c r="X297" s="67"/>
      <c r="Y297" s="67"/>
      <c r="Z297" s="67"/>
      <c r="AA297" s="67"/>
      <c r="AB297" s="67"/>
      <c r="AC297" s="67"/>
      <c r="AD297" s="67"/>
      <c r="AE297" s="67"/>
      <c r="AF297" s="67"/>
      <c r="AG297" s="67"/>
      <c r="AH297" s="67"/>
      <c r="AI297" s="67"/>
      <c r="AJ297" s="67"/>
      <c r="AK297" s="67"/>
      <c r="AL297" s="67"/>
      <c r="AM297" s="67"/>
      <c r="AN297" s="67"/>
      <c r="AO297" s="67"/>
      <c r="AP297" s="67"/>
      <c r="AQ297" s="67"/>
      <c r="AR297" s="67"/>
      <c r="AS297" s="67"/>
      <c r="AT297" s="67"/>
      <c r="AU297" s="67"/>
      <c r="AV297" s="67"/>
      <c r="AW297" s="67"/>
      <c r="AX297" s="67"/>
      <c r="AY297" s="67"/>
      <c r="AZ297" s="67"/>
      <c r="BA297" s="67"/>
      <c r="BB297" s="67"/>
      <c r="BC297" s="67"/>
      <c r="BD297" s="67"/>
      <c r="BE297" s="67"/>
      <c r="BF297" s="67"/>
      <c r="BG297" s="67"/>
      <c r="BH297" s="67"/>
      <c r="BI297" s="67"/>
      <c r="BJ297" s="67"/>
    </row>
    <row r="298" spans="1:62" s="112" customFormat="1">
      <c r="A298" s="104" t="s">
        <v>77</v>
      </c>
      <c r="B298" s="120">
        <v>0.85416666666666663</v>
      </c>
      <c r="C298" s="120">
        <v>0</v>
      </c>
      <c r="D298" s="121">
        <v>3.5</v>
      </c>
      <c r="E298" s="107" t="s">
        <v>84</v>
      </c>
      <c r="F298" s="108" t="s">
        <v>22</v>
      </c>
      <c r="G298" s="109" t="s">
        <v>20</v>
      </c>
      <c r="H298" s="109"/>
      <c r="I298" s="108"/>
      <c r="J298" s="66"/>
      <c r="K298" s="155"/>
      <c r="L298" s="67"/>
      <c r="M298" s="67"/>
      <c r="N298" s="67"/>
      <c r="O298" s="67"/>
      <c r="P298" s="67"/>
      <c r="Q298" s="67"/>
      <c r="R298" s="67"/>
      <c r="S298" s="67"/>
      <c r="T298" s="67"/>
      <c r="U298" s="67"/>
      <c r="V298" s="67"/>
      <c r="W298" s="67"/>
      <c r="X298" s="67"/>
      <c r="Y298" s="67"/>
      <c r="Z298" s="67"/>
      <c r="AA298" s="67"/>
      <c r="AB298" s="67"/>
      <c r="AC298" s="67"/>
      <c r="AD298" s="67"/>
      <c r="AE298" s="67"/>
      <c r="AF298" s="67"/>
      <c r="AG298" s="67"/>
      <c r="AH298" s="67"/>
      <c r="AI298" s="67"/>
      <c r="AJ298" s="67"/>
      <c r="AK298" s="67"/>
      <c r="AL298" s="67"/>
      <c r="AM298" s="67"/>
      <c r="AN298" s="67"/>
      <c r="AO298" s="67"/>
      <c r="AP298" s="67"/>
      <c r="AQ298" s="67"/>
      <c r="AR298" s="67"/>
      <c r="AS298" s="67"/>
      <c r="AT298" s="67"/>
      <c r="AU298" s="67"/>
      <c r="AV298" s="67"/>
      <c r="AW298" s="67"/>
      <c r="AX298" s="67"/>
      <c r="AY298" s="67"/>
      <c r="AZ298" s="67"/>
      <c r="BA298" s="67"/>
      <c r="BB298" s="67"/>
      <c r="BC298" s="67"/>
      <c r="BD298" s="67"/>
      <c r="BE298" s="67"/>
      <c r="BF298" s="67"/>
      <c r="BG298" s="67"/>
      <c r="BH298" s="67"/>
      <c r="BI298" s="67"/>
      <c r="BJ298" s="67"/>
    </row>
    <row r="299" spans="1:62" s="67" customFormat="1">
      <c r="A299" s="68"/>
      <c r="B299" s="69"/>
      <c r="C299" s="69"/>
      <c r="D299" s="70"/>
      <c r="E299" s="71"/>
      <c r="F299" s="72"/>
      <c r="G299" s="73"/>
      <c r="H299" s="73"/>
      <c r="I299" s="74"/>
      <c r="J299" s="66"/>
      <c r="K299" s="155"/>
    </row>
    <row r="300" spans="1:62">
      <c r="A300" s="33" t="s">
        <v>106</v>
      </c>
      <c r="B300" s="34"/>
      <c r="C300" s="35"/>
      <c r="D300" s="59"/>
      <c r="E300" s="36"/>
      <c r="F300" s="37"/>
      <c r="G300" s="38"/>
      <c r="H300" s="38"/>
      <c r="I300" s="39"/>
      <c r="J300" s="66"/>
      <c r="K300" s="155"/>
    </row>
    <row r="301" spans="1:62" ht="10.15" customHeight="1">
      <c r="A301" s="27"/>
      <c r="B301" s="28"/>
      <c r="C301" s="28"/>
      <c r="D301" s="58"/>
      <c r="E301" s="29"/>
      <c r="F301" s="30"/>
      <c r="G301" s="31"/>
      <c r="H301" s="31"/>
      <c r="I301" s="32"/>
      <c r="J301" s="66"/>
      <c r="K301" s="155"/>
    </row>
    <row r="302" spans="1:62" s="148" customFormat="1">
      <c r="A302" s="143" t="s">
        <v>91</v>
      </c>
      <c r="B302" s="85">
        <v>0.41666666666666669</v>
      </c>
      <c r="C302" s="85">
        <v>0.75</v>
      </c>
      <c r="D302" s="86">
        <v>8</v>
      </c>
      <c r="E302" s="142" t="s">
        <v>48</v>
      </c>
      <c r="F302" s="144" t="s">
        <v>52</v>
      </c>
      <c r="G302" s="145" t="s">
        <v>20</v>
      </c>
      <c r="H302" s="145" t="s">
        <v>20</v>
      </c>
      <c r="I302" s="144"/>
      <c r="J302" s="146">
        <v>2</v>
      </c>
      <c r="K302" s="147">
        <f t="shared" ref="K302" si="5">J302*D302</f>
        <v>16</v>
      </c>
      <c r="L302" s="67"/>
      <c r="M302" s="67"/>
      <c r="N302" s="67"/>
      <c r="O302" s="67"/>
      <c r="P302" s="67"/>
      <c r="Q302" s="67"/>
      <c r="R302" s="67"/>
      <c r="S302" s="67"/>
      <c r="T302" s="67"/>
      <c r="U302" s="67"/>
      <c r="V302" s="67"/>
      <c r="W302" s="67"/>
      <c r="X302" s="67"/>
      <c r="Y302" s="67"/>
      <c r="Z302" s="67"/>
      <c r="AA302" s="67"/>
      <c r="AB302" s="67"/>
      <c r="AC302" s="67"/>
      <c r="AD302" s="67"/>
      <c r="AE302" s="67"/>
      <c r="AF302" s="67"/>
      <c r="AG302" s="67"/>
      <c r="AH302" s="67"/>
      <c r="AI302" s="67"/>
      <c r="AJ302" s="67"/>
      <c r="AK302" s="67"/>
      <c r="AL302" s="67"/>
      <c r="AM302" s="67"/>
      <c r="AN302" s="67"/>
      <c r="AO302" s="67"/>
      <c r="AP302" s="67"/>
      <c r="AQ302" s="67"/>
      <c r="AR302" s="67"/>
      <c r="AS302" s="67"/>
      <c r="AT302" s="67"/>
      <c r="AU302" s="67"/>
      <c r="AV302" s="67"/>
      <c r="AW302" s="67"/>
      <c r="AX302" s="67"/>
      <c r="AY302" s="67"/>
      <c r="AZ302" s="67"/>
      <c r="BA302" s="67"/>
      <c r="BB302" s="67"/>
      <c r="BC302" s="67"/>
      <c r="BD302" s="67"/>
      <c r="BE302" s="67"/>
      <c r="BF302" s="67"/>
      <c r="BG302" s="67"/>
      <c r="BH302" s="67"/>
      <c r="BI302" s="67"/>
      <c r="BJ302" s="67"/>
    </row>
    <row r="303" spans="1:62" s="112" customFormat="1" ht="28.5">
      <c r="A303" s="104" t="s">
        <v>92</v>
      </c>
      <c r="B303" s="105">
        <v>0.41666666666666669</v>
      </c>
      <c r="C303" s="105">
        <v>0.58333333333333337</v>
      </c>
      <c r="D303" s="106">
        <v>4</v>
      </c>
      <c r="E303" s="107" t="s">
        <v>80</v>
      </c>
      <c r="F303" s="108" t="s">
        <v>22</v>
      </c>
      <c r="G303" s="109" t="s">
        <v>20</v>
      </c>
      <c r="H303" s="109"/>
      <c r="I303" s="108"/>
      <c r="J303" s="161"/>
      <c r="K303" s="163"/>
      <c r="L303" s="67"/>
      <c r="M303" s="67"/>
      <c r="N303" s="67"/>
      <c r="O303" s="67"/>
      <c r="P303" s="67"/>
      <c r="Q303" s="67"/>
      <c r="R303" s="67"/>
      <c r="S303" s="67"/>
      <c r="T303" s="67"/>
      <c r="U303" s="67"/>
      <c r="V303" s="67"/>
      <c r="W303" s="67"/>
      <c r="X303" s="67"/>
      <c r="Y303" s="67"/>
      <c r="Z303" s="67"/>
      <c r="AA303" s="67"/>
      <c r="AB303" s="67"/>
      <c r="AC303" s="67"/>
      <c r="AD303" s="67"/>
      <c r="AE303" s="67"/>
      <c r="AF303" s="67"/>
      <c r="AG303" s="67"/>
      <c r="AH303" s="67"/>
      <c r="AI303" s="67"/>
      <c r="AJ303" s="67"/>
      <c r="AK303" s="67"/>
      <c r="AL303" s="67"/>
      <c r="AM303" s="67"/>
      <c r="AN303" s="67"/>
      <c r="AO303" s="67"/>
      <c r="AP303" s="67"/>
      <c r="AQ303" s="67"/>
      <c r="AR303" s="67"/>
      <c r="AS303" s="67"/>
      <c r="AT303" s="67"/>
      <c r="AU303" s="67"/>
      <c r="AV303" s="67"/>
      <c r="AW303" s="67"/>
      <c r="AX303" s="67"/>
      <c r="AY303" s="67"/>
      <c r="AZ303" s="67"/>
      <c r="BA303" s="67"/>
      <c r="BB303" s="67"/>
      <c r="BC303" s="67"/>
      <c r="BD303" s="67"/>
      <c r="BE303" s="67"/>
      <c r="BF303" s="67"/>
      <c r="BG303" s="67"/>
      <c r="BH303" s="67"/>
      <c r="BI303" s="67"/>
      <c r="BJ303" s="67"/>
    </row>
    <row r="304" spans="1:62" s="130" customFormat="1">
      <c r="A304" s="122" t="s">
        <v>85</v>
      </c>
      <c r="B304" s="123">
        <v>0.58333333333333337</v>
      </c>
      <c r="C304" s="123">
        <v>0.70833333333333337</v>
      </c>
      <c r="D304" s="124">
        <v>3</v>
      </c>
      <c r="E304" s="125" t="s">
        <v>87</v>
      </c>
      <c r="F304" s="126" t="s">
        <v>22</v>
      </c>
      <c r="G304" s="127" t="s">
        <v>20</v>
      </c>
      <c r="H304" s="127"/>
      <c r="I304" s="126"/>
      <c r="J304" s="66"/>
      <c r="K304" s="155"/>
      <c r="L304" s="67"/>
      <c r="M304" s="67"/>
      <c r="N304" s="67"/>
      <c r="O304" s="67"/>
      <c r="P304" s="67"/>
      <c r="Q304" s="67"/>
      <c r="R304" s="67"/>
      <c r="S304" s="67"/>
      <c r="T304" s="67"/>
      <c r="U304" s="67"/>
      <c r="V304" s="67"/>
      <c r="W304" s="67"/>
      <c r="X304" s="67"/>
      <c r="Y304" s="67"/>
      <c r="Z304" s="67"/>
      <c r="AA304" s="67"/>
      <c r="AB304" s="67"/>
      <c r="AC304" s="67"/>
      <c r="AD304" s="67"/>
      <c r="AE304" s="67"/>
      <c r="AF304" s="67"/>
      <c r="AG304" s="67"/>
      <c r="AH304" s="67"/>
      <c r="AI304" s="67"/>
      <c r="AJ304" s="67"/>
      <c r="AK304" s="67"/>
      <c r="AL304" s="67"/>
      <c r="AM304" s="67"/>
      <c r="AN304" s="67"/>
      <c r="AO304" s="67"/>
      <c r="AP304" s="67"/>
      <c r="AQ304" s="67"/>
      <c r="AR304" s="67"/>
      <c r="AS304" s="67"/>
      <c r="AT304" s="67"/>
      <c r="AU304" s="67"/>
      <c r="AV304" s="67"/>
      <c r="AW304" s="67"/>
      <c r="AX304" s="67"/>
      <c r="AY304" s="67"/>
      <c r="AZ304" s="67"/>
      <c r="BA304" s="67"/>
      <c r="BB304" s="67"/>
      <c r="BC304" s="67"/>
      <c r="BD304" s="67"/>
      <c r="BE304" s="67"/>
      <c r="BF304" s="67"/>
      <c r="BG304" s="67"/>
      <c r="BH304" s="67"/>
      <c r="BI304" s="67"/>
      <c r="BJ304" s="67"/>
    </row>
    <row r="305" spans="1:62" s="130" customFormat="1">
      <c r="A305" s="164"/>
      <c r="B305" s="75"/>
      <c r="C305" s="75"/>
      <c r="D305" s="76"/>
      <c r="E305" s="7"/>
      <c r="F305" s="10"/>
      <c r="G305" s="9"/>
      <c r="H305" s="9"/>
      <c r="I305" s="10"/>
      <c r="J305" s="66"/>
      <c r="K305" s="155"/>
      <c r="L305" s="67"/>
      <c r="M305" s="67"/>
      <c r="N305" s="67"/>
      <c r="O305" s="67"/>
      <c r="P305" s="67"/>
      <c r="Q305" s="67"/>
      <c r="R305" s="67"/>
      <c r="S305" s="67"/>
      <c r="T305" s="67"/>
      <c r="U305" s="67"/>
      <c r="V305" s="67"/>
      <c r="W305" s="67"/>
      <c r="X305" s="67"/>
      <c r="Y305" s="67"/>
      <c r="Z305" s="67"/>
      <c r="AA305" s="67"/>
      <c r="AB305" s="67"/>
      <c r="AC305" s="67"/>
      <c r="AD305" s="67"/>
      <c r="AE305" s="67"/>
      <c r="AF305" s="67"/>
      <c r="AG305" s="67"/>
      <c r="AH305" s="67"/>
      <c r="AI305" s="67"/>
      <c r="AJ305" s="67"/>
      <c r="AK305" s="67"/>
      <c r="AL305" s="67"/>
      <c r="AM305" s="67"/>
      <c r="AN305" s="67"/>
      <c r="AO305" s="67"/>
      <c r="AP305" s="67"/>
      <c r="AQ305" s="67"/>
      <c r="AR305" s="67"/>
      <c r="AS305" s="67"/>
      <c r="AT305" s="67"/>
      <c r="AU305" s="67"/>
      <c r="AV305" s="67"/>
      <c r="AW305" s="67"/>
      <c r="AX305" s="67"/>
      <c r="AY305" s="67"/>
      <c r="AZ305" s="67"/>
      <c r="BA305" s="67"/>
      <c r="BB305" s="67"/>
      <c r="BC305" s="67"/>
      <c r="BD305" s="67"/>
      <c r="BE305" s="67"/>
      <c r="BF305" s="67"/>
      <c r="BG305" s="67"/>
      <c r="BH305" s="67"/>
      <c r="BI305" s="67"/>
      <c r="BJ305" s="67"/>
    </row>
    <row r="306" spans="1:62" s="130" customFormat="1">
      <c r="A306" s="33"/>
      <c r="B306" s="34"/>
      <c r="C306" s="35"/>
      <c r="D306" s="59"/>
      <c r="E306" s="36"/>
      <c r="F306" s="37"/>
      <c r="G306" s="38"/>
      <c r="H306" s="38"/>
      <c r="I306" s="39"/>
      <c r="J306" s="66"/>
      <c r="K306" s="155"/>
      <c r="L306" s="67"/>
      <c r="M306" s="67"/>
      <c r="N306" s="67"/>
      <c r="O306" s="67"/>
      <c r="P306" s="67"/>
      <c r="Q306" s="67"/>
      <c r="R306" s="67"/>
      <c r="S306" s="67"/>
      <c r="T306" s="67"/>
      <c r="U306" s="67"/>
      <c r="V306" s="67"/>
      <c r="W306" s="67"/>
      <c r="X306" s="67"/>
      <c r="Y306" s="67"/>
      <c r="Z306" s="67"/>
      <c r="AA306" s="67"/>
      <c r="AB306" s="67"/>
      <c r="AC306" s="67"/>
      <c r="AD306" s="67"/>
      <c r="AE306" s="67"/>
      <c r="AF306" s="67"/>
      <c r="AG306" s="67"/>
      <c r="AH306" s="67"/>
      <c r="AI306" s="67"/>
      <c r="AJ306" s="67"/>
      <c r="AK306" s="67"/>
      <c r="AL306" s="67"/>
      <c r="AM306" s="67"/>
      <c r="AN306" s="67"/>
      <c r="AO306" s="67"/>
      <c r="AP306" s="67"/>
      <c r="AQ306" s="67"/>
      <c r="AR306" s="67"/>
      <c r="AS306" s="67"/>
      <c r="AT306" s="67"/>
      <c r="AU306" s="67"/>
      <c r="AV306" s="67"/>
      <c r="AW306" s="67"/>
      <c r="AX306" s="67"/>
      <c r="AY306" s="67"/>
      <c r="AZ306" s="67"/>
      <c r="BA306" s="67"/>
      <c r="BB306" s="67"/>
      <c r="BC306" s="67"/>
      <c r="BD306" s="67"/>
      <c r="BE306" s="67"/>
      <c r="BF306" s="67"/>
      <c r="BG306" s="67"/>
      <c r="BH306" s="67"/>
      <c r="BI306" s="67"/>
      <c r="BJ306" s="67"/>
    </row>
    <row r="307" spans="1:62" s="130" customFormat="1" ht="30">
      <c r="A307" s="165" t="s">
        <v>108</v>
      </c>
      <c r="B307" s="46" t="s">
        <v>109</v>
      </c>
      <c r="C307" s="46">
        <v>0.83333333333333337</v>
      </c>
      <c r="D307" s="62"/>
      <c r="E307" s="42"/>
      <c r="F307" s="43"/>
      <c r="G307" s="44"/>
      <c r="H307" s="44"/>
      <c r="I307" s="43"/>
      <c r="J307" s="161"/>
      <c r="K307" s="163"/>
      <c r="L307" s="67"/>
      <c r="M307" s="67"/>
      <c r="N307" s="67"/>
      <c r="O307" s="67"/>
      <c r="P307" s="67"/>
      <c r="Q307" s="67"/>
      <c r="R307" s="67"/>
      <c r="S307" s="67"/>
      <c r="T307" s="67"/>
      <c r="U307" s="67"/>
      <c r="V307" s="67"/>
      <c r="W307" s="67"/>
      <c r="X307" s="67"/>
      <c r="Y307" s="67"/>
      <c r="Z307" s="67"/>
      <c r="AA307" s="67"/>
      <c r="AB307" s="67"/>
      <c r="AC307" s="67"/>
      <c r="AD307" s="67"/>
      <c r="AE307" s="67"/>
      <c r="AF307" s="67"/>
      <c r="AG307" s="67"/>
      <c r="AH307" s="67"/>
      <c r="AI307" s="67"/>
      <c r="AJ307" s="67"/>
      <c r="AK307" s="67"/>
      <c r="AL307" s="67"/>
      <c r="AM307" s="67"/>
      <c r="AN307" s="67"/>
      <c r="AO307" s="67"/>
      <c r="AP307" s="67"/>
      <c r="AQ307" s="67"/>
      <c r="AR307" s="67"/>
      <c r="AS307" s="67"/>
      <c r="AT307" s="67"/>
      <c r="AU307" s="67"/>
      <c r="AV307" s="67"/>
      <c r="AW307" s="67"/>
      <c r="AX307" s="67"/>
      <c r="AY307" s="67"/>
      <c r="AZ307" s="67"/>
      <c r="BA307" s="67"/>
      <c r="BB307" s="67"/>
      <c r="BC307" s="67"/>
      <c r="BD307" s="67"/>
      <c r="BE307" s="67"/>
      <c r="BF307" s="67"/>
      <c r="BG307" s="67"/>
      <c r="BH307" s="67"/>
      <c r="BI307" s="67"/>
      <c r="BJ307" s="67"/>
    </row>
    <row r="308" spans="1:62">
      <c r="I308" s="167" t="s">
        <v>110</v>
      </c>
      <c r="J308" s="166">
        <f>SUM(J33:J307)</f>
        <v>46</v>
      </c>
      <c r="K308" s="166">
        <f>SUM(K33:K307)</f>
        <v>368</v>
      </c>
    </row>
  </sheetData>
  <mergeCells count="1">
    <mergeCell ref="A8:I8"/>
  </mergeCells>
  <pageMargins left="0.7" right="0.7" top="0.75" bottom="0.75" header="0.3" footer="0.3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FERIA Cleaning</vt:lpstr>
    </vt:vector>
  </TitlesOfParts>
  <Manager/>
  <Company>adhoc4acp GmbH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CFR</dc:creator>
  <cp:keywords/>
  <dc:description/>
  <cp:lastModifiedBy>Esteban Piera</cp:lastModifiedBy>
  <dcterms:created xsi:type="dcterms:W3CDTF">2017-08-30T06:23:56Z</dcterms:created>
  <dcterms:modified xsi:type="dcterms:W3CDTF">2019-03-04T11:20:52Z</dcterms:modified>
  <cp:category/>
</cp:coreProperties>
</file>